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4" activeTab="0"/>
  </bookViews>
  <sheets>
    <sheet name="Tapa" sheetId="1" r:id="rId1"/>
    <sheet name="Egresos" sheetId="2" r:id="rId2"/>
    <sheet name="Defunciones" sheetId="3" r:id="rId3"/>
    <sheet name="Prom.C.D." sheetId="4" r:id="rId4"/>
    <sheet name="Giro Camas" sheetId="5" r:id="rId5"/>
    <sheet name="Pac.Dia" sheetId="6" r:id="rId6"/>
    <sheet name="Prom.Per." sheetId="7" r:id="rId7"/>
    <sheet name="Dia Cam.Dis." sheetId="8" r:id="rId8"/>
    <sheet name="P.de Ocup." sheetId="9" r:id="rId9"/>
    <sheet name="contratapa" sheetId="10" r:id="rId10"/>
  </sheets>
  <definedNames/>
  <calcPr fullCalcOnLoad="1"/>
</workbook>
</file>

<file path=xl/sharedStrings.xml><?xml version="1.0" encoding="utf-8"?>
<sst xmlns="http://schemas.openxmlformats.org/spreadsheetml/2006/main" count="368" uniqueCount="84">
  <si>
    <t>SERIES</t>
  </si>
  <si>
    <t>CRONOLOGICAS</t>
  </si>
  <si>
    <t>DE ESTADISTICAS</t>
  </si>
  <si>
    <t>HOSPITALARIAS</t>
  </si>
  <si>
    <t>AÑOS 1995-2004</t>
  </si>
  <si>
    <t>Programa de Estadísticas de Salud</t>
  </si>
  <si>
    <t>Departamento de Bioestadística</t>
  </si>
  <si>
    <t>DIRECCIÓN DE PLANIFICACIÓN y DESARROLLO DE LA SALUD</t>
  </si>
  <si>
    <t>Ministerio de Salud</t>
  </si>
  <si>
    <t xml:space="preserve">     Mendoza</t>
  </si>
  <si>
    <t xml:space="preserve">EGRESOS </t>
  </si>
  <si>
    <t xml:space="preserve">MENDOZA  -  Años 1995 - 2004 </t>
  </si>
  <si>
    <t>REGIONES</t>
  </si>
  <si>
    <t>HOSPITALES</t>
  </si>
  <si>
    <t>AÑOS</t>
  </si>
  <si>
    <t>Referencia</t>
  </si>
  <si>
    <t>Central</t>
  </si>
  <si>
    <t>Luis Lagomaggiore</t>
  </si>
  <si>
    <t>H.Notti (ex E.Civit)</t>
  </si>
  <si>
    <t>Psiquiátricos</t>
  </si>
  <si>
    <t>El Sauce</t>
  </si>
  <si>
    <t>Carlos Pereyra</t>
  </si>
  <si>
    <t>Metropolitana</t>
  </si>
  <si>
    <t>Héctor Gailhac</t>
  </si>
  <si>
    <t>Norte</t>
  </si>
  <si>
    <t>Domingo Sicoli</t>
  </si>
  <si>
    <t>Uspallata</t>
  </si>
  <si>
    <t>Nestor Lencinas</t>
  </si>
  <si>
    <t>Sur</t>
  </si>
  <si>
    <t xml:space="preserve">Microh Mons de Andrea </t>
  </si>
  <si>
    <t>Diego Paroissien</t>
  </si>
  <si>
    <t>Alfredo Metraux</t>
  </si>
  <si>
    <t>Este</t>
  </si>
  <si>
    <t>Alfredo Perrupato</t>
  </si>
  <si>
    <t>Santa Rosa</t>
  </si>
  <si>
    <t>Carlos Saporiti</t>
  </si>
  <si>
    <t>Arturo Illia</t>
  </si>
  <si>
    <t>Valle de Uco</t>
  </si>
  <si>
    <t xml:space="preserve">Scaravelli </t>
  </si>
  <si>
    <t>V. Tagarelli</t>
  </si>
  <si>
    <t>General Las Heras</t>
  </si>
  <si>
    <t>Teodoro Schestakow</t>
  </si>
  <si>
    <t>General Alvear</t>
  </si>
  <si>
    <t>Regional Malargüe</t>
  </si>
  <si>
    <t>Eva Perón (ex J.Prats)</t>
  </si>
  <si>
    <t>TOTAL</t>
  </si>
  <si>
    <t>Programa Estadísticas de Salud</t>
  </si>
  <si>
    <t>Abril./2005</t>
  </si>
  <si>
    <t>5-T1</t>
  </si>
  <si>
    <t>Departamento de Bioestadística. Mendoza</t>
  </si>
  <si>
    <t>DEFUNCIONES</t>
  </si>
  <si>
    <t xml:space="preserve"> </t>
  </si>
  <si>
    <t xml:space="preserve">                              AÑOS                                </t>
  </si>
  <si>
    <t>5- T 2</t>
  </si>
  <si>
    <t>PROMEDIO DE CAMAS DISPONIBLES</t>
  </si>
  <si>
    <t xml:space="preserve">     Promedio de Camas Disponibles=</t>
  </si>
  <si>
    <t>Días Cama Disponible (Suma anual)</t>
  </si>
  <si>
    <t>6-T1</t>
  </si>
  <si>
    <t>365 días</t>
  </si>
  <si>
    <t>GIRO DE CAMAS</t>
  </si>
  <si>
    <t xml:space="preserve">        Giro de Camas =</t>
  </si>
  <si>
    <t xml:space="preserve">               Egresos</t>
  </si>
  <si>
    <t>7-T1</t>
  </si>
  <si>
    <t>Promedio de Camas Disponibles</t>
  </si>
  <si>
    <t>PACIENTES DIA</t>
  </si>
  <si>
    <t>Pacientes Día: Total de camas ocupadas.</t>
  </si>
  <si>
    <t>8-T1</t>
  </si>
  <si>
    <t>PROMEDIO DE PERMANENCIA</t>
  </si>
  <si>
    <t xml:space="preserve">            Promedio de Permanencia=</t>
  </si>
  <si>
    <t>Pacientes Día</t>
  </si>
  <si>
    <t>9-T1</t>
  </si>
  <si>
    <t>Egresos</t>
  </si>
  <si>
    <t>DIAS CAMAS DISPONIBLES</t>
  </si>
  <si>
    <t>Días Camas Disponibles: Camas disponiblespor día, sumadas acumulativamente en el año.</t>
  </si>
  <si>
    <t>10-T1</t>
  </si>
  <si>
    <t>PORCENTAJE DE OCUPACION</t>
  </si>
  <si>
    <t>Porcentaje de Ocupac.=</t>
  </si>
  <si>
    <t xml:space="preserve">          Pacientes Día</t>
  </si>
  <si>
    <t>x 100</t>
  </si>
  <si>
    <t>11-T1</t>
  </si>
  <si>
    <t xml:space="preserve">       Dias Camas Disponibles</t>
  </si>
  <si>
    <t>Dirección de Planificación y Desarrollo de laSalud</t>
  </si>
  <si>
    <t>Subsecretaria de Salud</t>
  </si>
  <si>
    <t>AÑO  -  2005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</si>
</sst>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0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i/>
      <sz val="48"/>
      <name val="Times New Roman"/>
      <family val="0"/>
    </font>
    <font>
      <sz val="12"/>
      <name val="Times New Roman"/>
      <family val="1"/>
    </font>
    <font>
      <b/>
      <sz val="20"/>
      <name val="Times New Roman"/>
      <family val="0"/>
    </font>
    <font>
      <sz val="14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0"/>
      <name val="Arial"/>
      <family val="2"/>
    </font>
    <font>
      <i/>
      <sz val="12"/>
      <name val="Times New Roman"/>
      <family val="0"/>
    </font>
    <font>
      <i/>
      <sz val="14"/>
      <name val="Times New Roman"/>
      <family val="0"/>
    </font>
    <font>
      <i/>
      <u val="single"/>
      <sz val="12"/>
      <name val="Times New Roman"/>
      <family val="0"/>
    </font>
    <font>
      <u val="single"/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21" applyFont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3" fillId="0" borderId="3" xfId="0" applyFon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3" fillId="0" borderId="4" xfId="0" applyFont="1" applyBorder="1" applyAlignment="1">
      <alignment/>
    </xf>
    <xf numFmtId="0" fontId="0" fillId="0" borderId="6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7" xfId="0" applyFon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5" xfId="0" applyNumberFormat="1" applyFont="1" applyFill="1" applyBorder="1" applyAlignment="1">
      <alignment/>
    </xf>
    <xf numFmtId="172" fontId="0" fillId="0" borderId="1" xfId="0" applyNumberFormat="1" applyFill="1" applyBorder="1" applyAlignment="1">
      <alignment/>
    </xf>
    <xf numFmtId="172" fontId="0" fillId="0" borderId="5" xfId="0" applyNumberFormat="1" applyFill="1" applyBorder="1" applyAlignment="1">
      <alignment/>
    </xf>
    <xf numFmtId="0" fontId="0" fillId="0" borderId="6" xfId="0" applyBorder="1" applyAlignment="1">
      <alignment/>
    </xf>
    <xf numFmtId="172" fontId="0" fillId="0" borderId="6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6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6" xfId="0" applyNumberFormat="1" applyFont="1" applyFill="1" applyBorder="1" applyAlignment="1">
      <alignment/>
    </xf>
    <xf numFmtId="172" fontId="0" fillId="0" borderId="3" xfId="0" applyNumberFormat="1" applyFont="1" applyFill="1" applyBorder="1" applyAlignment="1">
      <alignment/>
    </xf>
    <xf numFmtId="172" fontId="0" fillId="0" borderId="3" xfId="0" applyNumberFormat="1" applyFill="1" applyBorder="1" applyAlignment="1">
      <alignment/>
    </xf>
    <xf numFmtId="0" fontId="0" fillId="0" borderId="2" xfId="0" applyFont="1" applyFill="1" applyBorder="1" applyAlignment="1">
      <alignment/>
    </xf>
    <xf numFmtId="172" fontId="0" fillId="0" borderId="7" xfId="0" applyNumberFormat="1" applyFill="1" applyBorder="1" applyAlignment="1">
      <alignment/>
    </xf>
    <xf numFmtId="172" fontId="0" fillId="0" borderId="7" xfId="0" applyNumberFormat="1" applyBorder="1" applyAlignment="1">
      <alignment/>
    </xf>
    <xf numFmtId="172" fontId="0" fillId="0" borderId="0" xfId="0" applyNumberFormat="1" applyFill="1" applyAlignment="1">
      <alignment/>
    </xf>
    <xf numFmtId="172" fontId="0" fillId="0" borderId="10" xfId="0" applyNumberFormat="1" applyFill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0" fillId="0" borderId="9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9" xfId="0" applyNumberFormat="1" applyFill="1" applyBorder="1" applyAlignment="1">
      <alignment/>
    </xf>
    <xf numFmtId="172" fontId="14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center"/>
    </xf>
    <xf numFmtId="0" fontId="13" fillId="0" borderId="6" xfId="0" applyFon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172" fontId="16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172" fontId="17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8" fillId="0" borderId="0" xfId="21" applyFont="1" applyFill="1" applyAlignment="1" applyProtection="1">
      <alignment/>
      <protection/>
    </xf>
    <xf numFmtId="0" fontId="0" fillId="0" borderId="0" xfId="0" applyFont="1" applyAlignment="1">
      <alignment/>
    </xf>
    <xf numFmtId="0" fontId="19" fillId="0" borderId="0" xfId="21" applyFont="1" applyFill="1" applyAlignment="1" applyProtection="1">
      <alignment/>
      <protection/>
    </xf>
    <xf numFmtId="0" fontId="20" fillId="0" borderId="0" xfId="21" applyFont="1" applyBorder="1" applyAlignment="1">
      <alignment/>
      <protection/>
    </xf>
    <xf numFmtId="0" fontId="21" fillId="0" borderId="0" xfId="21" applyFont="1" applyBorder="1" applyAlignment="1">
      <alignment/>
      <protection/>
    </xf>
    <xf numFmtId="0" fontId="22" fillId="0" borderId="0" xfId="21" applyFont="1" applyFill="1" applyBorder="1" applyAlignment="1" applyProtection="1">
      <alignment/>
      <protection/>
    </xf>
    <xf numFmtId="0" fontId="23" fillId="0" borderId="0" xfId="2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-VI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10</xdr:row>
      <xdr:rowOff>0</xdr:rowOff>
    </xdr:from>
    <xdr:to>
      <xdr:col>1</xdr:col>
      <xdr:colOff>762000</xdr:colOff>
      <xdr:row>10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05350"/>
          <a:ext cx="4572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1</xdr:col>
      <xdr:colOff>323850</xdr:colOff>
      <xdr:row>12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81500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showGridLines="0" tabSelected="1" zoomScale="50" zoomScaleNormal="50" workbookViewId="0" topLeftCell="A1">
      <selection activeCell="I26" sqref="I26"/>
    </sheetView>
  </sheetViews>
  <sheetFormatPr defaultColWidth="11.421875" defaultRowHeight="12.75"/>
  <sheetData>
    <row r="3" spans="2:4" ht="60.75">
      <c r="B3" s="1" t="s">
        <v>0</v>
      </c>
      <c r="C3" s="2"/>
      <c r="D3" s="2"/>
    </row>
    <row r="4" spans="2:4" ht="60.75">
      <c r="B4" s="1" t="s">
        <v>1</v>
      </c>
      <c r="C4" s="2"/>
      <c r="D4" s="2"/>
    </row>
    <row r="5" spans="2:4" ht="60.75">
      <c r="B5" s="1" t="s">
        <v>2</v>
      </c>
      <c r="C5" s="2"/>
      <c r="D5" s="2"/>
    </row>
    <row r="6" spans="2:4" ht="60.75">
      <c r="B6" s="1" t="s">
        <v>3</v>
      </c>
      <c r="C6" s="2"/>
      <c r="D6" s="2"/>
    </row>
    <row r="7" ht="12.75">
      <c r="B7" s="3"/>
    </row>
    <row r="8" spans="2:4" ht="60.75">
      <c r="B8" s="1" t="s">
        <v>4</v>
      </c>
      <c r="C8" s="2"/>
      <c r="D8" s="2"/>
    </row>
    <row r="10" ht="15.75">
      <c r="B10" s="4"/>
    </row>
    <row r="11" spans="2:4" ht="25.5">
      <c r="B11" s="4"/>
      <c r="D11" s="5" t="s">
        <v>5</v>
      </c>
    </row>
    <row r="12" spans="2:4" ht="25.5">
      <c r="B12" s="4"/>
      <c r="D12" s="5" t="s">
        <v>6</v>
      </c>
    </row>
    <row r="13" spans="2:4" ht="18.75">
      <c r="B13" s="6"/>
      <c r="C13" s="7"/>
      <c r="D13" s="8" t="s">
        <v>7</v>
      </c>
    </row>
    <row r="15" ht="18.75">
      <c r="A15" s="6" t="s">
        <v>8</v>
      </c>
    </row>
    <row r="16" ht="18.75">
      <c r="A16" s="9" t="s">
        <v>9</v>
      </c>
    </row>
    <row r="17" ht="18.75">
      <c r="A17" s="9"/>
    </row>
    <row r="32" ht="12.75">
      <c r="I32" s="10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zoomScale="50" zoomScaleNormal="50" workbookViewId="0" topLeftCell="A1">
      <selection activeCell="I26" sqref="I26"/>
    </sheetView>
  </sheetViews>
  <sheetFormatPr defaultColWidth="11.421875" defaultRowHeight="12.75"/>
  <sheetData>
    <row r="1" spans="1:15" ht="12.7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.75" customHeight="1">
      <c r="A2" s="100"/>
      <c r="B2" s="101" t="s">
        <v>5</v>
      </c>
      <c r="C2" s="102"/>
      <c r="D2" s="102"/>
      <c r="E2" s="102"/>
      <c r="F2" s="102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5.75" customHeight="1">
      <c r="A3" s="103"/>
      <c r="B3" s="101" t="s">
        <v>6</v>
      </c>
      <c r="C3" s="102"/>
      <c r="D3" s="102"/>
      <c r="E3" s="102"/>
      <c r="F3" s="102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15.75" customHeight="1">
      <c r="A4" s="103"/>
      <c r="B4" s="101" t="s">
        <v>81</v>
      </c>
      <c r="C4" s="102"/>
      <c r="D4" s="102"/>
      <c r="E4" s="102"/>
      <c r="F4" s="102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5.75" customHeight="1">
      <c r="A5" s="103"/>
      <c r="B5" s="101" t="s">
        <v>82</v>
      </c>
      <c r="C5" s="102"/>
      <c r="D5" s="102"/>
      <c r="E5" s="102"/>
      <c r="F5" s="102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5.75" customHeight="1">
      <c r="A6" s="103"/>
      <c r="B6" s="101" t="s">
        <v>8</v>
      </c>
      <c r="C6" s="102"/>
      <c r="D6" s="102"/>
      <c r="E6" s="102"/>
      <c r="F6" s="102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15.75" customHeight="1">
      <c r="A7" s="103"/>
      <c r="B7" s="102"/>
      <c r="C7" s="102"/>
      <c r="D7" s="102"/>
      <c r="E7" s="102"/>
      <c r="F7" s="102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15.75" customHeight="1">
      <c r="A8" s="103"/>
      <c r="B8" s="102"/>
      <c r="C8" s="102"/>
      <c r="D8" s="102"/>
      <c r="E8" s="102"/>
      <c r="F8" s="102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13.5" customHeight="1">
      <c r="A9" s="100"/>
      <c r="B9" s="104"/>
      <c r="C9" s="102"/>
      <c r="D9" s="102"/>
      <c r="E9" s="102"/>
      <c r="F9" s="102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13.5" customHeight="1">
      <c r="A10" s="105"/>
      <c r="B10" s="106" t="s">
        <v>83</v>
      </c>
      <c r="C10" s="102"/>
      <c r="D10" s="102"/>
      <c r="E10" s="102"/>
      <c r="F10" s="102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ht="13.5" customHeight="1">
      <c r="A11" s="107"/>
      <c r="B11" s="105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13.5" customHeight="1">
      <c r="A12" s="105"/>
      <c r="B12" s="107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1:15" ht="13.5" customHeight="1">
      <c r="A13" s="107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1:15" ht="13.5" customHeight="1">
      <c r="A14" s="100"/>
      <c r="B14" s="105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1:15" ht="13.5" customHeight="1">
      <c r="A15" s="105"/>
      <c r="B15" s="107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1:15" ht="13.5" customHeight="1">
      <c r="A16" s="107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1:15" ht="12.7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1:15" ht="12.7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 ht="12.75" customHeight="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1:15" ht="12.7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1:15" ht="12.7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1:15" ht="12.7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1:15" ht="12.7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1:15" ht="12.7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1:15" ht="12.7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1:15" ht="12.7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1:15" ht="12.7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1:15" ht="12.7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1:15" ht="12.7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5" ht="12.7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1:15" ht="12.7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1:15" ht="12.7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1:15" ht="12.7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1:15" ht="12.7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1:15" ht="12.7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1:15" ht="12.7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1:15" ht="12.75" customHeight="1">
      <c r="A37" s="100"/>
      <c r="B37" s="100"/>
      <c r="C37" s="100"/>
      <c r="D37" s="100"/>
      <c r="E37" s="100"/>
      <c r="F37" s="100"/>
      <c r="G37" s="100"/>
      <c r="H37" s="100"/>
      <c r="I37" s="108"/>
      <c r="J37" s="100"/>
      <c r="K37" s="100"/>
      <c r="L37" s="100"/>
      <c r="M37" s="100"/>
      <c r="N37" s="100"/>
      <c r="O37" s="100"/>
    </row>
    <row r="38" spans="1:15" ht="12.7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1:15" ht="12.75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1:15" ht="12.7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1:15" ht="12.7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1:15" ht="12.7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1:15" ht="12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1:15" ht="12.7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1:15" ht="12.7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1:15" ht="12.75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1:15" ht="12.7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1:15" ht="12.7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ht="12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ht="12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.7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5" ht="12.7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1:15" ht="12.7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1:15" ht="12.7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1:15" ht="12.7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</sheetData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3"/>
  <sheetViews>
    <sheetView showGridLines="0" tabSelected="1" zoomScale="50" zoomScaleNormal="50" workbookViewId="0" topLeftCell="A1">
      <selection activeCell="I26" sqref="I26"/>
    </sheetView>
  </sheetViews>
  <sheetFormatPr defaultColWidth="11.421875" defaultRowHeight="12.75"/>
  <cols>
    <col min="1" max="1" width="15.00390625" style="0" customWidth="1"/>
    <col min="2" max="2" width="18.421875" style="0" customWidth="1"/>
  </cols>
  <sheetData>
    <row r="1" spans="1:7" ht="25.5">
      <c r="A1" s="11" t="s">
        <v>10</v>
      </c>
      <c r="B1" s="11"/>
      <c r="C1" s="3"/>
      <c r="D1" s="3"/>
      <c r="E1" s="3"/>
      <c r="F1" s="3"/>
      <c r="G1" s="3"/>
    </row>
    <row r="2" spans="1:7" ht="25.5">
      <c r="A2" s="11" t="s">
        <v>11</v>
      </c>
      <c r="B2" s="11"/>
      <c r="C2" s="3"/>
      <c r="D2" s="3"/>
      <c r="E2" s="3"/>
      <c r="F2" s="3"/>
      <c r="G2" s="3"/>
    </row>
    <row r="3" spans="1:7" ht="25.5">
      <c r="A3" s="11"/>
      <c r="B3" s="11"/>
      <c r="C3" s="3"/>
      <c r="D3" s="3"/>
      <c r="E3" s="3"/>
      <c r="F3" s="3"/>
      <c r="G3" s="3"/>
    </row>
    <row r="4" spans="1:12" ht="12.75">
      <c r="A4" s="109" t="s">
        <v>12</v>
      </c>
      <c r="B4" s="111" t="s">
        <v>13</v>
      </c>
      <c r="C4" s="113" t="s">
        <v>14</v>
      </c>
      <c r="D4" s="114"/>
      <c r="E4" s="114"/>
      <c r="F4" s="114"/>
      <c r="G4" s="114"/>
      <c r="H4" s="114"/>
      <c r="I4" s="114"/>
      <c r="J4" s="114"/>
      <c r="K4" s="114"/>
      <c r="L4" s="13"/>
    </row>
    <row r="5" spans="1:12" ht="12.75">
      <c r="A5" s="110"/>
      <c r="B5" s="112"/>
      <c r="C5" s="15">
        <v>1995</v>
      </c>
      <c r="D5" s="15">
        <v>1996</v>
      </c>
      <c r="E5" s="15">
        <v>1997</v>
      </c>
      <c r="F5" s="15">
        <v>1998</v>
      </c>
      <c r="G5" s="15">
        <v>1999</v>
      </c>
      <c r="H5" s="15">
        <v>2000</v>
      </c>
      <c r="I5" s="15">
        <v>2001</v>
      </c>
      <c r="J5" s="15">
        <v>2002</v>
      </c>
      <c r="K5" s="15">
        <v>2003</v>
      </c>
      <c r="L5" s="15">
        <v>2004</v>
      </c>
    </row>
    <row r="6" spans="1:255" ht="12.75">
      <c r="A6" s="16"/>
      <c r="B6" s="17"/>
      <c r="C6" s="18"/>
      <c r="D6" s="17"/>
      <c r="E6" s="18"/>
      <c r="F6" s="17"/>
      <c r="G6" s="18"/>
      <c r="H6" s="17"/>
      <c r="I6" s="18"/>
      <c r="J6" s="17"/>
      <c r="K6" s="18"/>
      <c r="L6" s="1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2" ht="12.75">
      <c r="A7" s="19" t="s">
        <v>15</v>
      </c>
      <c r="B7" s="20" t="s">
        <v>16</v>
      </c>
      <c r="C7" s="21">
        <v>7878</v>
      </c>
      <c r="D7" s="22">
        <v>7164</v>
      </c>
      <c r="E7" s="21">
        <v>7282</v>
      </c>
      <c r="F7" s="22">
        <v>9010</v>
      </c>
      <c r="G7" s="21">
        <v>8561</v>
      </c>
      <c r="H7" s="22">
        <v>9109</v>
      </c>
      <c r="I7" s="21">
        <v>8605</v>
      </c>
      <c r="J7" s="22">
        <v>7682</v>
      </c>
      <c r="K7" s="21">
        <v>7598</v>
      </c>
      <c r="L7" s="22">
        <v>7413</v>
      </c>
    </row>
    <row r="8" spans="1:12" ht="12.75">
      <c r="A8" s="23"/>
      <c r="B8" s="20" t="s">
        <v>17</v>
      </c>
      <c r="C8" s="21">
        <v>17332</v>
      </c>
      <c r="D8" s="22">
        <v>17577</v>
      </c>
      <c r="E8" s="21">
        <v>17774</v>
      </c>
      <c r="F8" s="22">
        <v>18052</v>
      </c>
      <c r="G8" s="21">
        <v>17297</v>
      </c>
      <c r="H8" s="22">
        <v>17215</v>
      </c>
      <c r="I8" s="21">
        <v>20108</v>
      </c>
      <c r="J8" s="22">
        <v>18762</v>
      </c>
      <c r="K8" s="21">
        <v>17570</v>
      </c>
      <c r="L8" s="22">
        <v>17653</v>
      </c>
    </row>
    <row r="9" spans="1:12" ht="12.75">
      <c r="A9" s="23"/>
      <c r="B9" s="20" t="s">
        <v>18</v>
      </c>
      <c r="C9" s="21">
        <v>11577</v>
      </c>
      <c r="D9" s="22">
        <v>13108</v>
      </c>
      <c r="E9" s="21">
        <v>15405</v>
      </c>
      <c r="F9" s="22">
        <v>16839</v>
      </c>
      <c r="G9" s="21">
        <v>16753</v>
      </c>
      <c r="H9" s="22">
        <v>18002</v>
      </c>
      <c r="I9" s="21">
        <v>18147</v>
      </c>
      <c r="J9" s="22">
        <v>17905</v>
      </c>
      <c r="K9" s="21">
        <v>17792</v>
      </c>
      <c r="L9" s="22">
        <v>17994</v>
      </c>
    </row>
    <row r="10" spans="1:12" ht="12.75">
      <c r="A10" s="23"/>
      <c r="B10" s="20"/>
      <c r="C10" s="21"/>
      <c r="D10" s="22"/>
      <c r="E10" s="21"/>
      <c r="F10" s="22"/>
      <c r="G10" s="21"/>
      <c r="H10" s="22"/>
      <c r="I10" s="21"/>
      <c r="J10" s="22"/>
      <c r="K10" s="21"/>
      <c r="L10" s="22"/>
    </row>
    <row r="11" spans="1:12" ht="12.75">
      <c r="A11" s="19" t="s">
        <v>19</v>
      </c>
      <c r="B11" s="20" t="s">
        <v>20</v>
      </c>
      <c r="C11" s="21">
        <v>1167</v>
      </c>
      <c r="D11" s="22">
        <v>1190</v>
      </c>
      <c r="E11" s="21">
        <v>1229</v>
      </c>
      <c r="F11" s="22">
        <v>1414</v>
      </c>
      <c r="G11" s="21">
        <v>1633</v>
      </c>
      <c r="H11" s="22">
        <v>1713</v>
      </c>
      <c r="I11" s="21">
        <v>1636</v>
      </c>
      <c r="J11" s="22">
        <v>1696</v>
      </c>
      <c r="K11" s="21">
        <v>1949</v>
      </c>
      <c r="L11" s="22">
        <v>1882</v>
      </c>
    </row>
    <row r="12" spans="1:12" ht="12.75">
      <c r="A12" s="23"/>
      <c r="B12" s="20" t="s">
        <v>21</v>
      </c>
      <c r="C12" s="21">
        <v>868</v>
      </c>
      <c r="D12" s="22">
        <v>1117</v>
      </c>
      <c r="E12" s="21">
        <v>1325</v>
      </c>
      <c r="F12" s="22">
        <v>1314</v>
      </c>
      <c r="G12" s="21">
        <v>1279</v>
      </c>
      <c r="H12" s="22">
        <v>1257</v>
      </c>
      <c r="I12" s="21">
        <v>1244</v>
      </c>
      <c r="J12" s="22">
        <v>1131</v>
      </c>
      <c r="K12" s="21">
        <v>1049</v>
      </c>
      <c r="L12" s="22">
        <v>1170</v>
      </c>
    </row>
    <row r="13" spans="1:12" ht="12.75">
      <c r="A13" s="23"/>
      <c r="B13" s="20"/>
      <c r="C13" s="21"/>
      <c r="D13" s="22"/>
      <c r="E13" s="21"/>
      <c r="F13" s="22"/>
      <c r="G13" s="21"/>
      <c r="H13" s="22"/>
      <c r="I13" s="21"/>
      <c r="J13" s="22"/>
      <c r="K13" s="21"/>
      <c r="L13" s="22"/>
    </row>
    <row r="14" spans="1:12" ht="12.75">
      <c r="A14" s="19" t="s">
        <v>22</v>
      </c>
      <c r="B14" s="20" t="s">
        <v>23</v>
      </c>
      <c r="C14" s="21">
        <v>61</v>
      </c>
      <c r="D14" s="22">
        <v>44</v>
      </c>
      <c r="E14" s="21">
        <v>28</v>
      </c>
      <c r="F14" s="22">
        <v>37</v>
      </c>
      <c r="G14" s="21">
        <v>33</v>
      </c>
      <c r="H14" s="22">
        <v>36</v>
      </c>
      <c r="I14" s="21">
        <v>42</v>
      </c>
      <c r="J14" s="22">
        <v>33</v>
      </c>
      <c r="K14" s="21">
        <v>35</v>
      </c>
      <c r="L14" s="22">
        <v>33</v>
      </c>
    </row>
    <row r="15" spans="1:12" ht="12.75">
      <c r="A15" s="16" t="s">
        <v>24</v>
      </c>
      <c r="B15" s="20" t="s">
        <v>25</v>
      </c>
      <c r="C15" s="21">
        <v>1160</v>
      </c>
      <c r="D15" s="22">
        <v>1234</v>
      </c>
      <c r="E15" s="21">
        <v>1312</v>
      </c>
      <c r="F15" s="22">
        <v>1329</v>
      </c>
      <c r="G15" s="21">
        <v>1358</v>
      </c>
      <c r="H15" s="22">
        <v>1272</v>
      </c>
      <c r="I15" s="21">
        <v>1436</v>
      </c>
      <c r="J15" s="22">
        <v>1237</v>
      </c>
      <c r="K15" s="21">
        <v>1335</v>
      </c>
      <c r="L15" s="22">
        <v>1200</v>
      </c>
    </row>
    <row r="16" spans="1:12" ht="12.75">
      <c r="A16" s="23"/>
      <c r="B16" s="20" t="s">
        <v>26</v>
      </c>
      <c r="C16" s="21">
        <v>249</v>
      </c>
      <c r="D16" s="22">
        <v>236</v>
      </c>
      <c r="E16" s="21">
        <v>194</v>
      </c>
      <c r="F16" s="22">
        <v>202</v>
      </c>
      <c r="G16" s="21">
        <v>198</v>
      </c>
      <c r="H16" s="22">
        <v>200</v>
      </c>
      <c r="I16" s="21">
        <v>218</v>
      </c>
      <c r="J16" s="22">
        <v>254</v>
      </c>
      <c r="K16" s="21">
        <v>248</v>
      </c>
      <c r="L16" s="22">
        <v>321</v>
      </c>
    </row>
    <row r="17" spans="1:12" ht="12.75">
      <c r="A17" s="23"/>
      <c r="B17" s="24"/>
      <c r="C17" s="25"/>
      <c r="D17" s="26"/>
      <c r="E17" s="25"/>
      <c r="F17" s="26"/>
      <c r="G17" s="25"/>
      <c r="H17" s="26"/>
      <c r="I17" s="25"/>
      <c r="J17" s="26"/>
      <c r="K17" s="25"/>
      <c r="L17" s="26"/>
    </row>
    <row r="18" spans="1:12" ht="12.75">
      <c r="A18" s="19" t="s">
        <v>22</v>
      </c>
      <c r="B18" s="20" t="s">
        <v>27</v>
      </c>
      <c r="C18" s="21">
        <v>922</v>
      </c>
      <c r="D18" s="22">
        <v>928</v>
      </c>
      <c r="E18" s="21">
        <v>1011</v>
      </c>
      <c r="F18" s="22">
        <v>992</v>
      </c>
      <c r="G18" s="21">
        <v>792</v>
      </c>
      <c r="H18" s="22">
        <v>742</v>
      </c>
      <c r="I18" s="21">
        <v>587</v>
      </c>
      <c r="J18" s="22">
        <v>540</v>
      </c>
      <c r="K18" s="21">
        <v>581</v>
      </c>
      <c r="L18" s="22">
        <v>703</v>
      </c>
    </row>
    <row r="19" spans="1:12" ht="12.75">
      <c r="A19" s="16" t="s">
        <v>28</v>
      </c>
      <c r="B19" s="20" t="s">
        <v>29</v>
      </c>
      <c r="C19" s="21">
        <v>198</v>
      </c>
      <c r="D19" s="22">
        <v>237</v>
      </c>
      <c r="E19" s="21">
        <v>236</v>
      </c>
      <c r="F19" s="22">
        <v>183</v>
      </c>
      <c r="G19" s="21">
        <v>184</v>
      </c>
      <c r="H19" s="22">
        <v>247</v>
      </c>
      <c r="I19" s="21">
        <v>230</v>
      </c>
      <c r="J19" s="26">
        <v>259</v>
      </c>
      <c r="K19" s="25">
        <v>354</v>
      </c>
      <c r="L19" s="26">
        <v>366</v>
      </c>
    </row>
    <row r="20" spans="1:12" ht="12.75">
      <c r="A20" s="16"/>
      <c r="B20" s="20" t="s">
        <v>30</v>
      </c>
      <c r="C20" s="21">
        <v>5572</v>
      </c>
      <c r="D20" s="22">
        <v>5415</v>
      </c>
      <c r="E20" s="21">
        <v>5737</v>
      </c>
      <c r="F20" s="22">
        <v>5952</v>
      </c>
      <c r="G20" s="21">
        <v>5660</v>
      </c>
      <c r="H20" s="22">
        <v>5748</v>
      </c>
      <c r="I20" s="21">
        <v>510</v>
      </c>
      <c r="J20" s="22">
        <v>4464</v>
      </c>
      <c r="K20" s="21">
        <v>6152</v>
      </c>
      <c r="L20" s="22">
        <v>6296</v>
      </c>
    </row>
    <row r="21" spans="1:12" ht="12.75">
      <c r="A21" s="16"/>
      <c r="B21" s="20" t="s">
        <v>31</v>
      </c>
      <c r="C21" s="21">
        <v>780</v>
      </c>
      <c r="D21" s="22">
        <v>773</v>
      </c>
      <c r="E21" s="21">
        <v>802</v>
      </c>
      <c r="F21" s="22">
        <v>725</v>
      </c>
      <c r="G21" s="21">
        <v>706</v>
      </c>
      <c r="H21" s="22">
        <v>644</v>
      </c>
      <c r="I21" s="21">
        <v>1152</v>
      </c>
      <c r="J21" s="22">
        <v>561</v>
      </c>
      <c r="K21" s="21">
        <v>631</v>
      </c>
      <c r="L21" s="22">
        <v>420</v>
      </c>
    </row>
    <row r="22" spans="1:12" ht="12.75">
      <c r="A22" s="16"/>
      <c r="B22" s="20"/>
      <c r="C22" s="21"/>
      <c r="D22" s="22"/>
      <c r="E22" s="21"/>
      <c r="F22" s="22"/>
      <c r="G22" s="21"/>
      <c r="H22" s="22"/>
      <c r="I22" s="21"/>
      <c r="J22" s="22"/>
      <c r="K22" s="21"/>
      <c r="L22" s="22"/>
    </row>
    <row r="23" spans="1:12" ht="12.75">
      <c r="A23" s="16" t="s">
        <v>32</v>
      </c>
      <c r="B23" s="20" t="s">
        <v>33</v>
      </c>
      <c r="C23" s="21">
        <v>8516</v>
      </c>
      <c r="D23" s="22">
        <v>8817</v>
      </c>
      <c r="E23" s="21">
        <v>9305</v>
      </c>
      <c r="F23" s="22">
        <v>10088</v>
      </c>
      <c r="G23" s="21">
        <v>10224</v>
      </c>
      <c r="H23" s="22">
        <v>10273</v>
      </c>
      <c r="I23" s="21">
        <v>10510</v>
      </c>
      <c r="J23" s="22">
        <v>10082</v>
      </c>
      <c r="K23" s="21">
        <v>10011</v>
      </c>
      <c r="L23" s="22">
        <v>9587</v>
      </c>
    </row>
    <row r="24" spans="1:12" ht="12.75">
      <c r="A24" s="16"/>
      <c r="B24" s="20" t="s">
        <v>34</v>
      </c>
      <c r="C24" s="21">
        <v>621</v>
      </c>
      <c r="D24" s="22">
        <v>703</v>
      </c>
      <c r="E24" s="21">
        <v>691</v>
      </c>
      <c r="F24" s="22">
        <v>567</v>
      </c>
      <c r="G24" s="21">
        <v>423</v>
      </c>
      <c r="H24" s="22">
        <v>537</v>
      </c>
      <c r="I24" s="21">
        <v>518</v>
      </c>
      <c r="J24" s="22">
        <v>389</v>
      </c>
      <c r="K24" s="21">
        <v>429</v>
      </c>
      <c r="L24" s="22">
        <v>423</v>
      </c>
    </row>
    <row r="25" spans="1:12" ht="12.75">
      <c r="A25" s="16"/>
      <c r="B25" s="20" t="s">
        <v>35</v>
      </c>
      <c r="C25" s="21">
        <v>3257</v>
      </c>
      <c r="D25" s="22">
        <v>3158</v>
      </c>
      <c r="E25" s="21">
        <v>3071</v>
      </c>
      <c r="F25" s="22">
        <v>3230</v>
      </c>
      <c r="G25" s="21">
        <v>3236</v>
      </c>
      <c r="H25" s="22">
        <v>3487</v>
      </c>
      <c r="I25" s="21">
        <v>3122</v>
      </c>
      <c r="J25" s="22">
        <v>3291</v>
      </c>
      <c r="K25" s="21">
        <v>3019</v>
      </c>
      <c r="L25" s="22">
        <v>3090</v>
      </c>
    </row>
    <row r="26" spans="1:12" ht="12.75">
      <c r="A26" s="16"/>
      <c r="B26" s="20" t="s">
        <v>36</v>
      </c>
      <c r="C26" s="21">
        <v>888</v>
      </c>
      <c r="D26" s="22">
        <v>875</v>
      </c>
      <c r="E26" s="21">
        <v>988</v>
      </c>
      <c r="F26" s="22">
        <v>910</v>
      </c>
      <c r="G26" s="21">
        <v>743</v>
      </c>
      <c r="H26" s="22">
        <v>883</v>
      </c>
      <c r="I26" s="21">
        <v>919</v>
      </c>
      <c r="J26" s="22">
        <v>823</v>
      </c>
      <c r="K26" s="21">
        <v>870</v>
      </c>
      <c r="L26" s="22">
        <v>845</v>
      </c>
    </row>
    <row r="27" spans="1:12" ht="12.75">
      <c r="A27" s="16"/>
      <c r="B27" s="20"/>
      <c r="C27" s="21"/>
      <c r="D27" s="22"/>
      <c r="E27" s="21"/>
      <c r="F27" s="22"/>
      <c r="G27" s="21"/>
      <c r="H27" s="22"/>
      <c r="I27" s="21"/>
      <c r="J27" s="22"/>
      <c r="K27" s="21"/>
      <c r="L27" s="22"/>
    </row>
    <row r="28" spans="1:12" ht="12.75">
      <c r="A28" s="19" t="s">
        <v>37</v>
      </c>
      <c r="B28" s="20" t="s">
        <v>38</v>
      </c>
      <c r="C28" s="21">
        <v>4848</v>
      </c>
      <c r="D28" s="22">
        <v>4912</v>
      </c>
      <c r="E28" s="21">
        <v>5175</v>
      </c>
      <c r="F28" s="22">
        <v>5514</v>
      </c>
      <c r="G28" s="21">
        <v>5549</v>
      </c>
      <c r="H28" s="22">
        <v>5955</v>
      </c>
      <c r="I28" s="21">
        <v>5664</v>
      </c>
      <c r="J28" s="22">
        <v>6005</v>
      </c>
      <c r="K28" s="21">
        <v>6046</v>
      </c>
      <c r="L28" s="22">
        <v>5967</v>
      </c>
    </row>
    <row r="29" spans="1:12" ht="12.75">
      <c r="A29" s="23"/>
      <c r="B29" s="20" t="s">
        <v>39</v>
      </c>
      <c r="C29" s="21">
        <v>1186</v>
      </c>
      <c r="D29" s="22">
        <v>1159</v>
      </c>
      <c r="E29" s="21">
        <v>1195</v>
      </c>
      <c r="F29" s="22">
        <v>1298</v>
      </c>
      <c r="G29" s="21">
        <v>1388</v>
      </c>
      <c r="H29" s="22">
        <v>1574</v>
      </c>
      <c r="I29" s="21">
        <v>1514</v>
      </c>
      <c r="J29" s="22">
        <v>1543</v>
      </c>
      <c r="K29" s="21">
        <v>1667</v>
      </c>
      <c r="L29" s="22">
        <v>1555</v>
      </c>
    </row>
    <row r="30" spans="1:12" ht="12.75">
      <c r="A30" s="23"/>
      <c r="B30" s="20" t="s">
        <v>40</v>
      </c>
      <c r="C30" s="21">
        <v>841</v>
      </c>
      <c r="D30" s="22">
        <v>1114</v>
      </c>
      <c r="E30" s="21">
        <v>1291</v>
      </c>
      <c r="F30" s="22">
        <v>1597</v>
      </c>
      <c r="G30" s="21">
        <v>1603</v>
      </c>
      <c r="H30" s="22">
        <v>1428</v>
      </c>
      <c r="I30" s="21">
        <v>1343</v>
      </c>
      <c r="J30" s="22">
        <v>1482</v>
      </c>
      <c r="K30" s="21">
        <v>1315</v>
      </c>
      <c r="L30" s="22">
        <v>1217</v>
      </c>
    </row>
    <row r="31" spans="1:12" ht="12.75">
      <c r="A31" s="16"/>
      <c r="B31" s="20"/>
      <c r="C31" s="21"/>
      <c r="D31" s="22"/>
      <c r="E31" s="21"/>
      <c r="F31" s="22"/>
      <c r="G31" s="21"/>
      <c r="H31" s="22"/>
      <c r="I31" s="21"/>
      <c r="J31" s="22"/>
      <c r="K31" s="21"/>
      <c r="L31" s="22"/>
    </row>
    <row r="32" spans="1:12" ht="12.75">
      <c r="A32" s="16" t="s">
        <v>28</v>
      </c>
      <c r="B32" s="20" t="s">
        <v>41</v>
      </c>
      <c r="C32" s="21">
        <v>11386</v>
      </c>
      <c r="D32" s="22">
        <v>11716</v>
      </c>
      <c r="E32" s="21">
        <v>12737</v>
      </c>
      <c r="F32" s="22">
        <v>12412</v>
      </c>
      <c r="G32" s="21">
        <v>11053</v>
      </c>
      <c r="H32" s="22">
        <v>11027</v>
      </c>
      <c r="I32" s="21">
        <v>10751</v>
      </c>
      <c r="J32" s="22">
        <v>10837</v>
      </c>
      <c r="K32" s="21">
        <v>11263</v>
      </c>
      <c r="L32" s="22">
        <v>11536</v>
      </c>
    </row>
    <row r="33" spans="1:12" ht="12.75">
      <c r="A33" s="23"/>
      <c r="B33" s="20" t="s">
        <v>42</v>
      </c>
      <c r="C33" s="21">
        <v>4468</v>
      </c>
      <c r="D33" s="22">
        <v>4317</v>
      </c>
      <c r="E33" s="21">
        <v>4595</v>
      </c>
      <c r="F33" s="22">
        <v>4317</v>
      </c>
      <c r="G33" s="21">
        <v>4450</v>
      </c>
      <c r="H33" s="22">
        <v>4588</v>
      </c>
      <c r="I33" s="21">
        <v>4628</v>
      </c>
      <c r="J33" s="22">
        <v>4807</v>
      </c>
      <c r="K33" s="21">
        <v>4564</v>
      </c>
      <c r="L33" s="22">
        <v>4683</v>
      </c>
    </row>
    <row r="34" spans="1:12" ht="12.75">
      <c r="A34" s="23"/>
      <c r="B34" s="20" t="s">
        <v>43</v>
      </c>
      <c r="C34" s="21">
        <v>1827</v>
      </c>
      <c r="D34" s="22">
        <v>2026</v>
      </c>
      <c r="E34" s="21">
        <v>2120</v>
      </c>
      <c r="F34" s="22">
        <v>1984</v>
      </c>
      <c r="G34" s="21">
        <v>2465</v>
      </c>
      <c r="H34" s="22">
        <v>2232</v>
      </c>
      <c r="I34" s="21">
        <v>2281</v>
      </c>
      <c r="J34" s="22">
        <v>2397</v>
      </c>
      <c r="K34" s="21">
        <v>2274</v>
      </c>
      <c r="L34" s="22">
        <v>2287</v>
      </c>
    </row>
    <row r="35" spans="1:12" ht="12.75">
      <c r="A35" s="23"/>
      <c r="B35" s="20" t="s">
        <v>44</v>
      </c>
      <c r="C35" s="21">
        <v>19</v>
      </c>
      <c r="D35" s="22">
        <v>17</v>
      </c>
      <c r="E35" s="21">
        <v>10</v>
      </c>
      <c r="F35" s="22">
        <v>18</v>
      </c>
      <c r="G35" s="21">
        <v>22</v>
      </c>
      <c r="H35" s="22">
        <v>20</v>
      </c>
      <c r="I35" s="21">
        <v>2</v>
      </c>
      <c r="J35" s="22">
        <v>13</v>
      </c>
      <c r="K35" s="21">
        <v>14</v>
      </c>
      <c r="L35" s="22">
        <v>11</v>
      </c>
    </row>
    <row r="36" spans="1:12" ht="12.75">
      <c r="A36" s="23"/>
      <c r="B36" s="20"/>
      <c r="C36" s="25"/>
      <c r="D36" s="22"/>
      <c r="E36" s="21"/>
      <c r="F36" s="22"/>
      <c r="G36" s="21"/>
      <c r="H36" s="22"/>
      <c r="I36" s="21"/>
      <c r="J36" s="22"/>
      <c r="K36" s="21"/>
      <c r="L36" s="22"/>
    </row>
    <row r="37" spans="1:12" ht="12.75">
      <c r="A37" s="27"/>
      <c r="B37" s="27"/>
      <c r="C37" s="28"/>
      <c r="D37" s="27"/>
      <c r="E37" s="28"/>
      <c r="F37" s="27"/>
      <c r="G37" s="21"/>
      <c r="H37" s="27"/>
      <c r="I37" s="29"/>
      <c r="J37" s="30"/>
      <c r="L37" s="30"/>
    </row>
    <row r="38" spans="1:12" ht="12.75">
      <c r="A38" s="31" t="s">
        <v>45</v>
      </c>
      <c r="B38" s="32"/>
      <c r="C38" s="32">
        <v>85621</v>
      </c>
      <c r="D38" s="32">
        <v>87837</v>
      </c>
      <c r="E38" s="32">
        <v>93513</v>
      </c>
      <c r="F38" s="32">
        <v>97984</v>
      </c>
      <c r="G38" s="32">
        <v>95610</v>
      </c>
      <c r="H38" s="32">
        <v>98189</v>
      </c>
      <c r="I38" s="32">
        <f>SUM(I7:I37)</f>
        <v>95167</v>
      </c>
      <c r="J38" s="33">
        <f>SUM(J7:J37)</f>
        <v>96193</v>
      </c>
      <c r="K38" s="33">
        <f>SUM(K7:K37)</f>
        <v>96766</v>
      </c>
      <c r="L38" s="33">
        <f>SUM(L6:L37)</f>
        <v>96652</v>
      </c>
    </row>
    <row r="39" spans="2:12" ht="12.75">
      <c r="B39" s="3"/>
      <c r="D39" s="3"/>
      <c r="E39" s="3"/>
      <c r="F39" s="3"/>
      <c r="G39" s="34"/>
      <c r="H39" s="3"/>
      <c r="I39" s="29"/>
      <c r="J39" s="29"/>
      <c r="K39" s="35"/>
      <c r="L39" s="35"/>
    </row>
    <row r="40" spans="1:12" ht="12.75">
      <c r="A40" s="3" t="s">
        <v>46</v>
      </c>
      <c r="B40" s="3"/>
      <c r="C40" s="3"/>
      <c r="D40" s="3"/>
      <c r="E40" s="3"/>
      <c r="F40" s="3"/>
      <c r="G40" s="3"/>
      <c r="H40" s="3"/>
      <c r="K40" s="36" t="s">
        <v>47</v>
      </c>
      <c r="L40" s="35" t="s">
        <v>48</v>
      </c>
    </row>
    <row r="41" spans="1:12" ht="12.75">
      <c r="A41" s="3" t="s">
        <v>49</v>
      </c>
      <c r="K41" s="36"/>
      <c r="L41" s="36"/>
    </row>
    <row r="42" spans="2:11" ht="12.75">
      <c r="B42" s="37"/>
      <c r="C42" s="38"/>
      <c r="D42" s="38"/>
      <c r="E42" s="39"/>
      <c r="F42" s="39"/>
      <c r="G42" s="39"/>
      <c r="H42" s="39"/>
      <c r="I42" s="39"/>
      <c r="J42" s="39"/>
      <c r="K42" s="39"/>
    </row>
    <row r="43" spans="2:11" ht="12.75">
      <c r="B43" s="37"/>
      <c r="C43" s="38"/>
      <c r="D43" s="38"/>
      <c r="E43" s="38"/>
      <c r="F43" s="38"/>
      <c r="G43" s="38"/>
      <c r="H43" s="38"/>
      <c r="I43" s="38"/>
      <c r="J43" s="38"/>
      <c r="K43" s="38"/>
    </row>
  </sheetData>
  <mergeCells count="3">
    <mergeCell ref="A4:A5"/>
    <mergeCell ref="B4:B5"/>
    <mergeCell ref="C4:K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showGridLines="0" tabSelected="1" zoomScale="50" zoomScaleNormal="50" workbookViewId="0" topLeftCell="A1">
      <selection activeCell="I26" sqref="I26"/>
    </sheetView>
  </sheetViews>
  <sheetFormatPr defaultColWidth="11.421875" defaultRowHeight="12.75"/>
  <cols>
    <col min="1" max="1" width="14.57421875" style="0" customWidth="1"/>
    <col min="2" max="2" width="18.421875" style="0" customWidth="1"/>
  </cols>
  <sheetData>
    <row r="1" spans="1:8" ht="25.5">
      <c r="A1" s="11" t="s">
        <v>50</v>
      </c>
      <c r="B1" s="11"/>
      <c r="C1" s="3"/>
      <c r="D1" s="3"/>
      <c r="E1" s="3"/>
      <c r="F1" s="3"/>
      <c r="G1" s="3" t="s">
        <v>51</v>
      </c>
      <c r="H1" s="3"/>
    </row>
    <row r="2" spans="1:8" ht="25.5">
      <c r="A2" s="11" t="s">
        <v>11</v>
      </c>
      <c r="B2" s="11"/>
      <c r="C2" s="3"/>
      <c r="D2" s="3"/>
      <c r="E2" s="3"/>
      <c r="F2" s="3"/>
      <c r="G2" s="3"/>
      <c r="H2" s="3"/>
    </row>
    <row r="3" spans="2:256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109" t="s">
        <v>12</v>
      </c>
      <c r="B4" s="116" t="s">
        <v>13</v>
      </c>
      <c r="C4" s="113" t="s">
        <v>52</v>
      </c>
      <c r="D4" s="114"/>
      <c r="E4" s="114"/>
      <c r="F4" s="114"/>
      <c r="G4" s="114"/>
      <c r="H4" s="114"/>
      <c r="I4" s="114"/>
      <c r="J4" s="114"/>
      <c r="K4" s="114"/>
      <c r="L4" s="11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115"/>
      <c r="B5" s="112"/>
      <c r="C5" s="42">
        <v>1995</v>
      </c>
      <c r="D5" s="43">
        <v>1996</v>
      </c>
      <c r="E5" s="43">
        <v>1997</v>
      </c>
      <c r="F5" s="43">
        <v>1998</v>
      </c>
      <c r="G5" s="43">
        <v>1999</v>
      </c>
      <c r="H5" s="43">
        <v>2000</v>
      </c>
      <c r="I5" s="43">
        <v>2001</v>
      </c>
      <c r="J5" s="43">
        <v>2002</v>
      </c>
      <c r="K5" s="43">
        <v>2003</v>
      </c>
      <c r="L5" s="43">
        <v>2004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44"/>
      <c r="B6" s="40"/>
      <c r="C6" s="45"/>
      <c r="D6" s="46"/>
      <c r="E6" s="47"/>
      <c r="F6" s="46"/>
      <c r="G6" s="47"/>
      <c r="H6" s="46"/>
      <c r="I6" s="47"/>
      <c r="J6" s="46"/>
      <c r="K6" s="47"/>
      <c r="L6" s="4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2" ht="12.75">
      <c r="A7" s="19" t="s">
        <v>15</v>
      </c>
      <c r="B7" s="20" t="s">
        <v>16</v>
      </c>
      <c r="C7" s="38">
        <v>645</v>
      </c>
      <c r="D7" s="22">
        <v>600</v>
      </c>
      <c r="E7" s="39">
        <v>533</v>
      </c>
      <c r="F7" s="22">
        <v>699</v>
      </c>
      <c r="G7" s="39">
        <v>690</v>
      </c>
      <c r="H7" s="22">
        <v>734</v>
      </c>
      <c r="I7" s="39">
        <v>778</v>
      </c>
      <c r="J7" s="48">
        <v>823</v>
      </c>
      <c r="K7" s="49">
        <v>792</v>
      </c>
      <c r="L7" s="22">
        <v>687</v>
      </c>
    </row>
    <row r="8" spans="1:12" ht="12.75">
      <c r="A8" s="23"/>
      <c r="B8" s="20" t="s">
        <v>17</v>
      </c>
      <c r="C8" s="38">
        <v>336</v>
      </c>
      <c r="D8" s="22">
        <v>316</v>
      </c>
      <c r="E8" s="39">
        <v>386</v>
      </c>
      <c r="F8" s="22">
        <v>357</v>
      </c>
      <c r="G8" s="39">
        <v>408</v>
      </c>
      <c r="H8" s="22">
        <v>368</v>
      </c>
      <c r="I8" s="39">
        <v>449</v>
      </c>
      <c r="J8" s="22">
        <v>481</v>
      </c>
      <c r="K8" s="21">
        <v>480</v>
      </c>
      <c r="L8" s="22">
        <v>474</v>
      </c>
    </row>
    <row r="9" spans="1:12" ht="12.75">
      <c r="A9" s="23"/>
      <c r="B9" s="20" t="s">
        <v>18</v>
      </c>
      <c r="C9" s="38">
        <v>187</v>
      </c>
      <c r="D9" s="22">
        <v>177</v>
      </c>
      <c r="E9" s="39">
        <v>163</v>
      </c>
      <c r="F9" s="22">
        <v>150</v>
      </c>
      <c r="G9" s="39">
        <v>161</v>
      </c>
      <c r="H9" s="22">
        <v>159</v>
      </c>
      <c r="I9" s="39">
        <v>132</v>
      </c>
      <c r="J9" s="22">
        <v>137</v>
      </c>
      <c r="K9" s="21">
        <v>129</v>
      </c>
      <c r="L9" s="22">
        <v>155</v>
      </c>
    </row>
    <row r="10" spans="1:12" ht="12.75">
      <c r="A10" s="19"/>
      <c r="B10" s="24"/>
      <c r="C10" s="38"/>
      <c r="D10" s="22"/>
      <c r="E10" s="39"/>
      <c r="F10" s="22"/>
      <c r="G10" s="39"/>
      <c r="H10" s="22"/>
      <c r="I10" s="39"/>
      <c r="J10" s="22"/>
      <c r="K10" s="21"/>
      <c r="L10" s="22"/>
    </row>
    <row r="11" spans="1:12" ht="12.75">
      <c r="A11" s="19" t="s">
        <v>19</v>
      </c>
      <c r="B11" s="20" t="s">
        <v>20</v>
      </c>
      <c r="C11" s="38">
        <v>7</v>
      </c>
      <c r="D11" s="22">
        <v>8</v>
      </c>
      <c r="E11" s="39">
        <v>6</v>
      </c>
      <c r="F11" s="22">
        <v>8</v>
      </c>
      <c r="G11" s="39">
        <v>5</v>
      </c>
      <c r="H11" s="22">
        <v>4</v>
      </c>
      <c r="I11" s="39">
        <v>4</v>
      </c>
      <c r="J11" s="22">
        <v>4</v>
      </c>
      <c r="K11" s="21">
        <v>13</v>
      </c>
      <c r="L11" s="22">
        <v>14</v>
      </c>
    </row>
    <row r="12" spans="1:12" ht="12.75">
      <c r="A12" s="23"/>
      <c r="B12" s="20" t="s">
        <v>21</v>
      </c>
      <c r="C12" s="38">
        <v>5</v>
      </c>
      <c r="D12" s="22">
        <v>5</v>
      </c>
      <c r="E12" s="39">
        <v>0</v>
      </c>
      <c r="F12" s="22">
        <v>2</v>
      </c>
      <c r="G12" s="39">
        <v>4</v>
      </c>
      <c r="H12" s="22">
        <v>1</v>
      </c>
      <c r="I12" s="39">
        <v>1</v>
      </c>
      <c r="J12" s="22">
        <v>0</v>
      </c>
      <c r="K12" s="21">
        <v>1</v>
      </c>
      <c r="L12" s="22">
        <v>2</v>
      </c>
    </row>
    <row r="13" spans="1:12" ht="12.75">
      <c r="A13" s="23"/>
      <c r="B13" s="20"/>
      <c r="C13" s="38"/>
      <c r="D13" s="22"/>
      <c r="E13" s="39"/>
      <c r="F13" s="22"/>
      <c r="G13" s="39"/>
      <c r="H13" s="22"/>
      <c r="I13" s="39"/>
      <c r="J13" s="48"/>
      <c r="K13" s="49"/>
      <c r="L13" s="22"/>
    </row>
    <row r="14" spans="1:12" ht="12.75">
      <c r="A14" s="19" t="s">
        <v>22</v>
      </c>
      <c r="B14" s="20" t="s">
        <v>23</v>
      </c>
      <c r="C14" s="38">
        <v>28</v>
      </c>
      <c r="D14" s="22">
        <v>16</v>
      </c>
      <c r="E14" s="39">
        <v>17</v>
      </c>
      <c r="F14" s="22">
        <v>22</v>
      </c>
      <c r="G14" s="39">
        <v>17</v>
      </c>
      <c r="H14" s="22">
        <v>21</v>
      </c>
      <c r="I14" s="39">
        <v>22</v>
      </c>
      <c r="J14" s="22">
        <v>21</v>
      </c>
      <c r="K14" s="21">
        <v>23</v>
      </c>
      <c r="L14" s="22">
        <v>14</v>
      </c>
    </row>
    <row r="15" spans="1:12" ht="12.75">
      <c r="A15" s="16" t="s">
        <v>24</v>
      </c>
      <c r="B15" s="20" t="s">
        <v>25</v>
      </c>
      <c r="C15" s="38">
        <v>6</v>
      </c>
      <c r="D15" s="22">
        <v>8</v>
      </c>
      <c r="E15" s="39">
        <v>11</v>
      </c>
      <c r="F15" s="22">
        <v>6</v>
      </c>
      <c r="G15" s="39">
        <v>9</v>
      </c>
      <c r="H15" s="22">
        <v>13</v>
      </c>
      <c r="I15" s="39">
        <v>18</v>
      </c>
      <c r="J15" s="22">
        <v>42</v>
      </c>
      <c r="K15" s="21">
        <v>14</v>
      </c>
      <c r="L15" s="22">
        <v>18</v>
      </c>
    </row>
    <row r="16" spans="1:12" ht="12.75">
      <c r="A16" s="23"/>
      <c r="B16" s="20" t="s">
        <v>26</v>
      </c>
      <c r="C16" s="38">
        <v>3</v>
      </c>
      <c r="D16" s="22">
        <v>0</v>
      </c>
      <c r="E16" s="39">
        <v>5</v>
      </c>
      <c r="F16" s="22">
        <v>4</v>
      </c>
      <c r="G16" s="39">
        <v>0</v>
      </c>
      <c r="H16" s="22">
        <v>1</v>
      </c>
      <c r="I16" s="39">
        <v>3</v>
      </c>
      <c r="J16" s="22">
        <v>5</v>
      </c>
      <c r="K16" s="21">
        <v>7</v>
      </c>
      <c r="L16" s="22">
        <v>4</v>
      </c>
    </row>
    <row r="17" spans="1:12" ht="12.75">
      <c r="A17" s="23"/>
      <c r="B17" s="20"/>
      <c r="C17" s="38"/>
      <c r="D17" s="22"/>
      <c r="E17" s="39"/>
      <c r="F17" s="22"/>
      <c r="G17" s="39"/>
      <c r="H17" s="22"/>
      <c r="I17" s="39"/>
      <c r="J17" s="22"/>
      <c r="K17" s="21"/>
      <c r="L17" s="22"/>
    </row>
    <row r="18" spans="1:12" ht="12.75">
      <c r="A18" s="19" t="s">
        <v>22</v>
      </c>
      <c r="B18" s="20" t="s">
        <v>27</v>
      </c>
      <c r="C18" s="38">
        <v>63</v>
      </c>
      <c r="D18" s="22">
        <v>72</v>
      </c>
      <c r="E18" s="39">
        <v>79</v>
      </c>
      <c r="F18" s="22">
        <v>66</v>
      </c>
      <c r="G18" s="39">
        <v>74</v>
      </c>
      <c r="H18" s="22">
        <v>52</v>
      </c>
      <c r="I18" s="39">
        <v>42</v>
      </c>
      <c r="J18" s="22">
        <v>39</v>
      </c>
      <c r="K18" s="21">
        <v>39</v>
      </c>
      <c r="L18" s="22">
        <v>24</v>
      </c>
    </row>
    <row r="19" spans="1:12" ht="12.75">
      <c r="A19" s="16" t="s">
        <v>28</v>
      </c>
      <c r="B19" s="20" t="s">
        <v>29</v>
      </c>
      <c r="C19" s="38">
        <v>3</v>
      </c>
      <c r="D19" s="22">
        <v>1</v>
      </c>
      <c r="E19" s="39">
        <v>0</v>
      </c>
      <c r="F19" s="22">
        <v>0</v>
      </c>
      <c r="G19" s="39">
        <v>0</v>
      </c>
      <c r="H19" s="22">
        <v>0</v>
      </c>
      <c r="I19" s="21">
        <v>1</v>
      </c>
      <c r="J19" s="22">
        <v>1</v>
      </c>
      <c r="K19" s="21">
        <v>1</v>
      </c>
      <c r="L19" s="22">
        <v>0</v>
      </c>
    </row>
    <row r="20" spans="1:12" s="3" customFormat="1" ht="12.75">
      <c r="A20" s="16"/>
      <c r="B20" s="20" t="s">
        <v>30</v>
      </c>
      <c r="C20" s="25">
        <v>83</v>
      </c>
      <c r="D20" s="22">
        <v>71</v>
      </c>
      <c r="E20" s="21">
        <v>100</v>
      </c>
      <c r="F20" s="22">
        <v>87</v>
      </c>
      <c r="G20" s="21">
        <v>103</v>
      </c>
      <c r="H20" s="22">
        <v>76</v>
      </c>
      <c r="I20" s="39">
        <v>2</v>
      </c>
      <c r="J20" s="48">
        <v>35</v>
      </c>
      <c r="K20" s="49">
        <v>77</v>
      </c>
      <c r="L20" s="22">
        <v>80</v>
      </c>
    </row>
    <row r="21" spans="1:12" ht="12.75">
      <c r="A21" s="16"/>
      <c r="B21" s="20" t="s">
        <v>31</v>
      </c>
      <c r="C21" s="38">
        <v>3</v>
      </c>
      <c r="D21" s="22">
        <v>4</v>
      </c>
      <c r="E21" s="39">
        <v>0</v>
      </c>
      <c r="F21" s="22">
        <v>2</v>
      </c>
      <c r="G21" s="39">
        <v>6</v>
      </c>
      <c r="H21" s="22">
        <v>4</v>
      </c>
      <c r="I21" s="39">
        <v>3</v>
      </c>
      <c r="J21" s="22">
        <v>7</v>
      </c>
      <c r="K21" s="21">
        <v>6</v>
      </c>
      <c r="L21" s="22">
        <v>5</v>
      </c>
    </row>
    <row r="22" spans="1:12" ht="12.75">
      <c r="A22" s="16"/>
      <c r="B22" s="20"/>
      <c r="C22" s="38"/>
      <c r="D22" s="22"/>
      <c r="E22" s="39"/>
      <c r="F22" s="22"/>
      <c r="G22" s="39"/>
      <c r="H22" s="22"/>
      <c r="I22" s="39"/>
      <c r="J22" s="22"/>
      <c r="K22" s="21"/>
      <c r="L22" s="22"/>
    </row>
    <row r="23" spans="1:22" ht="12.75">
      <c r="A23" s="16" t="s">
        <v>32</v>
      </c>
      <c r="B23" s="20" t="s">
        <v>33</v>
      </c>
      <c r="C23" s="38">
        <v>76</v>
      </c>
      <c r="D23" s="22">
        <v>124</v>
      </c>
      <c r="E23" s="39">
        <v>137</v>
      </c>
      <c r="F23" s="22">
        <v>192</v>
      </c>
      <c r="G23" s="39">
        <v>168</v>
      </c>
      <c r="H23" s="22">
        <v>201</v>
      </c>
      <c r="I23" s="39">
        <v>213</v>
      </c>
      <c r="J23" s="22">
        <v>247</v>
      </c>
      <c r="K23" s="21">
        <v>205</v>
      </c>
      <c r="L23" s="50">
        <v>178</v>
      </c>
      <c r="M23" s="5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2.75">
      <c r="A24" s="16"/>
      <c r="B24" s="20" t="s">
        <v>34</v>
      </c>
      <c r="C24" s="38">
        <v>2</v>
      </c>
      <c r="D24" s="22">
        <v>2</v>
      </c>
      <c r="E24" s="39">
        <v>5</v>
      </c>
      <c r="F24" s="22">
        <v>1</v>
      </c>
      <c r="G24" s="39">
        <v>2</v>
      </c>
      <c r="H24" s="22">
        <v>5</v>
      </c>
      <c r="I24" s="39">
        <v>2</v>
      </c>
      <c r="J24" s="22">
        <v>7</v>
      </c>
      <c r="K24" s="21">
        <v>4</v>
      </c>
      <c r="L24" s="50">
        <v>4</v>
      </c>
      <c r="M24" s="5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2.75">
      <c r="A25" s="16"/>
      <c r="B25" s="20" t="s">
        <v>35</v>
      </c>
      <c r="C25" s="38">
        <v>28</v>
      </c>
      <c r="D25" s="22">
        <v>33</v>
      </c>
      <c r="E25" s="39">
        <v>32</v>
      </c>
      <c r="F25" s="22">
        <v>33</v>
      </c>
      <c r="G25" s="39">
        <v>38</v>
      </c>
      <c r="H25" s="22">
        <v>29</v>
      </c>
      <c r="I25" s="39">
        <v>21</v>
      </c>
      <c r="J25" s="22">
        <v>20</v>
      </c>
      <c r="K25" s="21">
        <v>40</v>
      </c>
      <c r="L25" s="50">
        <v>27</v>
      </c>
      <c r="M25" s="5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16"/>
      <c r="B26" s="20" t="s">
        <v>36</v>
      </c>
      <c r="C26" s="38">
        <v>12</v>
      </c>
      <c r="D26" s="22">
        <v>16</v>
      </c>
      <c r="E26" s="39">
        <v>19</v>
      </c>
      <c r="F26" s="22">
        <v>17</v>
      </c>
      <c r="G26" s="39">
        <v>21</v>
      </c>
      <c r="H26" s="22">
        <v>13</v>
      </c>
      <c r="I26" s="39">
        <v>11</v>
      </c>
      <c r="J26" s="22">
        <v>14</v>
      </c>
      <c r="K26" s="21">
        <v>33</v>
      </c>
      <c r="L26" s="50">
        <v>20</v>
      </c>
      <c r="M26" s="51"/>
      <c r="N26" s="21"/>
      <c r="O26" s="21"/>
      <c r="P26" s="21"/>
      <c r="Q26" s="21"/>
      <c r="R26" s="21"/>
      <c r="S26" s="21"/>
      <c r="T26" s="21"/>
      <c r="U26" s="21"/>
      <c r="V26" s="21"/>
    </row>
    <row r="27" spans="1:12" ht="12.75">
      <c r="A27" s="16"/>
      <c r="B27" s="24"/>
      <c r="C27" s="38"/>
      <c r="D27" s="22"/>
      <c r="E27" s="39"/>
      <c r="F27" s="22"/>
      <c r="G27" s="39"/>
      <c r="H27" s="22"/>
      <c r="I27" s="39"/>
      <c r="J27" s="22"/>
      <c r="K27" s="21"/>
      <c r="L27" s="22"/>
    </row>
    <row r="28" spans="1:12" ht="12.75">
      <c r="A28" s="19" t="s">
        <v>37</v>
      </c>
      <c r="B28" s="20" t="s">
        <v>38</v>
      </c>
      <c r="C28" s="38">
        <v>43</v>
      </c>
      <c r="D28" s="22">
        <v>53</v>
      </c>
      <c r="E28" s="39">
        <v>61</v>
      </c>
      <c r="F28" s="22">
        <v>64</v>
      </c>
      <c r="G28" s="39">
        <v>74</v>
      </c>
      <c r="H28" s="22">
        <v>83</v>
      </c>
      <c r="I28" s="39">
        <v>91</v>
      </c>
      <c r="J28" s="22">
        <v>114</v>
      </c>
      <c r="K28" s="21">
        <v>128</v>
      </c>
      <c r="L28" s="22">
        <v>104</v>
      </c>
    </row>
    <row r="29" spans="1:12" ht="12.75">
      <c r="A29" s="23"/>
      <c r="B29" s="20" t="s">
        <v>39</v>
      </c>
      <c r="C29" s="38">
        <v>21</v>
      </c>
      <c r="D29" s="22">
        <v>15</v>
      </c>
      <c r="E29" s="39">
        <v>15</v>
      </c>
      <c r="F29" s="22">
        <v>23</v>
      </c>
      <c r="G29" s="39">
        <v>29</v>
      </c>
      <c r="H29" s="22">
        <v>14</v>
      </c>
      <c r="I29" s="39">
        <v>15</v>
      </c>
      <c r="J29" s="22">
        <v>16</v>
      </c>
      <c r="K29" s="21">
        <v>19</v>
      </c>
      <c r="L29" s="22">
        <v>10</v>
      </c>
    </row>
    <row r="30" spans="1:12" ht="12.75">
      <c r="A30" s="23"/>
      <c r="B30" s="20" t="s">
        <v>40</v>
      </c>
      <c r="C30" s="38">
        <v>5</v>
      </c>
      <c r="D30" s="22">
        <v>6</v>
      </c>
      <c r="E30" s="39">
        <v>6</v>
      </c>
      <c r="F30" s="22">
        <v>10</v>
      </c>
      <c r="G30" s="39">
        <v>13</v>
      </c>
      <c r="H30" s="22">
        <v>12</v>
      </c>
      <c r="I30" s="39">
        <v>11</v>
      </c>
      <c r="J30" s="22">
        <v>23</v>
      </c>
      <c r="K30" s="21">
        <v>17</v>
      </c>
      <c r="L30" s="22">
        <v>12</v>
      </c>
    </row>
    <row r="31" spans="1:12" ht="12.75">
      <c r="A31" s="16"/>
      <c r="B31" s="20"/>
      <c r="C31" s="38"/>
      <c r="D31" s="22"/>
      <c r="E31" s="39"/>
      <c r="F31" s="22"/>
      <c r="G31" s="39"/>
      <c r="H31" s="22"/>
      <c r="I31" s="39"/>
      <c r="J31" s="22"/>
      <c r="K31" s="21"/>
      <c r="L31" s="48"/>
    </row>
    <row r="32" spans="1:12" ht="12.75">
      <c r="A32" s="16" t="s">
        <v>28</v>
      </c>
      <c r="B32" s="20" t="s">
        <v>41</v>
      </c>
      <c r="C32" s="38">
        <v>242</v>
      </c>
      <c r="D32" s="22">
        <v>277</v>
      </c>
      <c r="E32" s="39">
        <v>300</v>
      </c>
      <c r="F32" s="22">
        <v>274</v>
      </c>
      <c r="G32" s="39">
        <v>320</v>
      </c>
      <c r="H32" s="22">
        <v>287</v>
      </c>
      <c r="I32" s="39">
        <v>285</v>
      </c>
      <c r="J32" s="22">
        <v>360</v>
      </c>
      <c r="K32" s="21">
        <v>320</v>
      </c>
      <c r="L32" s="22">
        <v>296</v>
      </c>
    </row>
    <row r="33" spans="1:12" ht="12.75">
      <c r="A33" s="16"/>
      <c r="B33" s="20" t="s">
        <v>42</v>
      </c>
      <c r="C33" s="38">
        <v>88</v>
      </c>
      <c r="D33" s="22">
        <v>73</v>
      </c>
      <c r="E33" s="39">
        <v>82</v>
      </c>
      <c r="F33" s="22">
        <v>79</v>
      </c>
      <c r="G33" s="39">
        <v>71</v>
      </c>
      <c r="H33" s="22">
        <v>70</v>
      </c>
      <c r="I33" s="39">
        <v>80</v>
      </c>
      <c r="J33" s="22">
        <v>99</v>
      </c>
      <c r="K33" s="21">
        <v>96</v>
      </c>
      <c r="L33" s="22">
        <v>111</v>
      </c>
    </row>
    <row r="34" spans="1:12" ht="12.75">
      <c r="A34" s="16"/>
      <c r="B34" s="20" t="s">
        <v>43</v>
      </c>
      <c r="C34" s="38">
        <v>24</v>
      </c>
      <c r="D34" s="22">
        <v>28</v>
      </c>
      <c r="E34" s="39">
        <v>34</v>
      </c>
      <c r="F34" s="22">
        <v>31</v>
      </c>
      <c r="G34" s="39">
        <v>43</v>
      </c>
      <c r="H34" s="22">
        <v>40</v>
      </c>
      <c r="I34" s="39">
        <v>43</v>
      </c>
      <c r="J34" s="22">
        <v>40</v>
      </c>
      <c r="K34" s="21">
        <v>40</v>
      </c>
      <c r="L34" s="22">
        <v>34</v>
      </c>
    </row>
    <row r="35" spans="1:12" ht="12.75">
      <c r="A35" s="16"/>
      <c r="B35" s="20" t="s">
        <v>44</v>
      </c>
      <c r="C35" s="38">
        <v>7</v>
      </c>
      <c r="D35" s="22">
        <v>5</v>
      </c>
      <c r="E35" s="39">
        <v>3</v>
      </c>
      <c r="F35" s="22">
        <v>12</v>
      </c>
      <c r="G35" s="39">
        <v>10</v>
      </c>
      <c r="H35" s="22">
        <v>7</v>
      </c>
      <c r="I35" s="39">
        <v>2</v>
      </c>
      <c r="J35" s="22">
        <v>8</v>
      </c>
      <c r="K35" s="21">
        <v>4</v>
      </c>
      <c r="L35" s="22">
        <v>5</v>
      </c>
    </row>
    <row r="36" spans="1:12" ht="12.75">
      <c r="A36" s="16"/>
      <c r="B36" s="20"/>
      <c r="C36" s="38"/>
      <c r="D36" s="22"/>
      <c r="E36" s="39"/>
      <c r="F36" s="22"/>
      <c r="G36" s="39"/>
      <c r="H36" s="26"/>
      <c r="I36" s="25"/>
      <c r="J36" s="26"/>
      <c r="K36" s="25"/>
      <c r="L36" s="22"/>
    </row>
    <row r="37" spans="1:12" ht="12.75">
      <c r="A37" s="14"/>
      <c r="B37" s="27"/>
      <c r="C37" s="37"/>
      <c r="D37" s="52"/>
      <c r="E37" s="37"/>
      <c r="F37" s="52"/>
      <c r="G37" s="37"/>
      <c r="H37" s="27"/>
      <c r="I37" s="21"/>
      <c r="J37" s="53"/>
      <c r="K37" s="21"/>
      <c r="L37" s="53"/>
    </row>
    <row r="38" spans="1:12" ht="12.75">
      <c r="A38" s="52" t="s">
        <v>45</v>
      </c>
      <c r="B38" s="31"/>
      <c r="C38" s="32">
        <f aca="true" t="shared" si="0" ref="C38:L38">SUM(C7:C37)</f>
        <v>1917</v>
      </c>
      <c r="D38" s="32">
        <f t="shared" si="0"/>
        <v>1910</v>
      </c>
      <c r="E38" s="32">
        <f t="shared" si="0"/>
        <v>1994</v>
      </c>
      <c r="F38" s="32">
        <f t="shared" si="0"/>
        <v>2139</v>
      </c>
      <c r="G38" s="32">
        <f t="shared" si="0"/>
        <v>2266</v>
      </c>
      <c r="H38" s="53">
        <f t="shared" si="0"/>
        <v>2194</v>
      </c>
      <c r="I38" s="32">
        <f t="shared" si="0"/>
        <v>2229</v>
      </c>
      <c r="J38" s="53">
        <f t="shared" si="0"/>
        <v>2543</v>
      </c>
      <c r="K38" s="32">
        <f t="shared" si="0"/>
        <v>2488</v>
      </c>
      <c r="L38" s="32">
        <f t="shared" si="0"/>
        <v>2278</v>
      </c>
    </row>
    <row r="39" spans="1:9" ht="12.75">
      <c r="A39" s="54"/>
      <c r="B39" s="28"/>
      <c r="C39" s="28"/>
      <c r="D39" s="28"/>
      <c r="E39" s="28"/>
      <c r="F39" s="28"/>
      <c r="G39" s="28"/>
      <c r="H39" s="21"/>
      <c r="I39" s="55"/>
    </row>
    <row r="40" spans="1:12" ht="15.75">
      <c r="A40" s="3" t="s">
        <v>46</v>
      </c>
      <c r="B40" s="3"/>
      <c r="D40" s="56"/>
      <c r="E40" s="3"/>
      <c r="F40" s="3"/>
      <c r="G40" s="34"/>
      <c r="H40" s="3"/>
      <c r="K40" s="36" t="s">
        <v>47</v>
      </c>
      <c r="L40" s="35" t="s">
        <v>53</v>
      </c>
    </row>
    <row r="41" spans="1:12" ht="18.75">
      <c r="A41" s="3" t="s">
        <v>49</v>
      </c>
      <c r="B41" s="3"/>
      <c r="C41" s="3"/>
      <c r="D41" s="56"/>
      <c r="E41" s="3"/>
      <c r="F41" s="3"/>
      <c r="G41" s="3"/>
      <c r="H41" s="3"/>
      <c r="J41" s="57"/>
      <c r="K41" s="57"/>
      <c r="L41" s="36"/>
    </row>
    <row r="43" spans="2:12" ht="12.75">
      <c r="B43" s="55"/>
      <c r="C43" s="38"/>
      <c r="D43" s="38"/>
      <c r="E43" s="38"/>
      <c r="F43" s="39"/>
      <c r="G43" s="39"/>
      <c r="H43" s="39"/>
      <c r="I43" s="39"/>
      <c r="J43" s="39"/>
      <c r="K43" s="39"/>
      <c r="L43" s="58"/>
    </row>
    <row r="44" spans="2:12" ht="12.75">
      <c r="B44" s="55"/>
      <c r="C44" s="38"/>
      <c r="D44" s="38"/>
      <c r="E44" s="38"/>
      <c r="F44" s="39"/>
      <c r="G44" s="39"/>
      <c r="H44" s="39"/>
      <c r="I44" s="39"/>
      <c r="J44" s="39"/>
      <c r="K44" s="39"/>
      <c r="L44" s="39"/>
    </row>
    <row r="45" spans="2:12" ht="12.75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ht="12.75">
      <c r="B46" s="37"/>
      <c r="C46" s="38"/>
      <c r="D46" s="38"/>
      <c r="E46" s="38"/>
      <c r="F46" s="39"/>
      <c r="G46" s="39"/>
      <c r="H46" s="39"/>
      <c r="I46" s="39"/>
      <c r="J46" s="39"/>
      <c r="K46" s="39"/>
      <c r="L46" s="39"/>
    </row>
    <row r="47" spans="2:12" ht="12.75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6"/>
  <sheetViews>
    <sheetView showGridLines="0" tabSelected="1" zoomScale="50" zoomScaleNormal="50" workbookViewId="0" topLeftCell="A1">
      <selection activeCell="I26" sqref="I26"/>
    </sheetView>
  </sheetViews>
  <sheetFormatPr defaultColWidth="11.421875" defaultRowHeight="12.75"/>
  <cols>
    <col min="1" max="1" width="15.28125" style="0" customWidth="1"/>
    <col min="2" max="2" width="18.57421875" style="0" customWidth="1"/>
  </cols>
  <sheetData>
    <row r="1" spans="1:7" ht="25.5">
      <c r="A1" s="11" t="s">
        <v>54</v>
      </c>
      <c r="B1" s="11"/>
      <c r="C1" s="3"/>
      <c r="D1" s="3"/>
      <c r="E1" s="3"/>
      <c r="F1" s="3"/>
      <c r="G1" s="3"/>
    </row>
    <row r="2" spans="1:7" ht="25.5">
      <c r="A2" s="11" t="s">
        <v>11</v>
      </c>
      <c r="B2" s="11"/>
      <c r="C2" s="3"/>
      <c r="D2" s="3"/>
      <c r="E2" s="3"/>
      <c r="F2" s="3"/>
      <c r="G2" s="3"/>
    </row>
    <row r="3" spans="2:253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2.75">
      <c r="A4" s="109" t="s">
        <v>12</v>
      </c>
      <c r="B4" s="111" t="s">
        <v>13</v>
      </c>
      <c r="C4" s="113" t="s">
        <v>14</v>
      </c>
      <c r="D4" s="114"/>
      <c r="E4" s="114"/>
      <c r="F4" s="114"/>
      <c r="G4" s="114"/>
      <c r="H4" s="114"/>
      <c r="I4" s="114"/>
      <c r="J4" s="114"/>
      <c r="K4" s="114"/>
      <c r="L4" s="13"/>
    </row>
    <row r="5" spans="1:12" ht="12.75">
      <c r="A5" s="110"/>
      <c r="B5" s="112"/>
      <c r="C5" s="15">
        <v>1995</v>
      </c>
      <c r="D5" s="15">
        <v>1996</v>
      </c>
      <c r="E5" s="15">
        <v>1997</v>
      </c>
      <c r="F5" s="15">
        <v>1998</v>
      </c>
      <c r="G5" s="15">
        <v>1999</v>
      </c>
      <c r="H5" s="15">
        <v>2000</v>
      </c>
      <c r="I5" s="15">
        <v>2001</v>
      </c>
      <c r="J5" s="15">
        <v>2002</v>
      </c>
      <c r="K5" s="15">
        <v>2003</v>
      </c>
      <c r="L5" s="15">
        <v>2004</v>
      </c>
    </row>
    <row r="6" spans="1:255" ht="12.75">
      <c r="A6" s="16"/>
      <c r="B6" s="59"/>
      <c r="C6" s="38"/>
      <c r="D6" s="60"/>
      <c r="E6" s="39"/>
      <c r="F6" s="60"/>
      <c r="G6" s="39"/>
      <c r="H6" s="60"/>
      <c r="I6" s="39"/>
      <c r="J6" s="60"/>
      <c r="K6" s="61"/>
      <c r="L6" s="60"/>
      <c r="IT6" s="3"/>
      <c r="IU6" s="3"/>
    </row>
    <row r="7" spans="1:12" ht="12.75">
      <c r="A7" s="19" t="s">
        <v>15</v>
      </c>
      <c r="B7" s="20" t="s">
        <v>16</v>
      </c>
      <c r="C7" s="39">
        <v>303</v>
      </c>
      <c r="D7" s="22">
        <v>290</v>
      </c>
      <c r="E7" s="39">
        <v>247.54</v>
      </c>
      <c r="F7" s="22">
        <v>252</v>
      </c>
      <c r="G7" s="39">
        <v>253</v>
      </c>
      <c r="H7" s="22">
        <v>293</v>
      </c>
      <c r="I7" s="39">
        <v>304</v>
      </c>
      <c r="J7" s="22">
        <v>303</v>
      </c>
      <c r="K7" s="21">
        <v>301</v>
      </c>
      <c r="L7" s="22">
        <v>302.64</v>
      </c>
    </row>
    <row r="8" spans="1:12" ht="12.75">
      <c r="A8" s="23"/>
      <c r="B8" s="20" t="s">
        <v>17</v>
      </c>
      <c r="C8" s="39">
        <v>385</v>
      </c>
      <c r="D8" s="22">
        <v>385</v>
      </c>
      <c r="E8" s="39">
        <v>387.01</v>
      </c>
      <c r="F8" s="22">
        <v>391</v>
      </c>
      <c r="G8" s="39">
        <v>348</v>
      </c>
      <c r="H8" s="22">
        <v>327</v>
      </c>
      <c r="I8" s="39">
        <v>378</v>
      </c>
      <c r="J8" s="22">
        <v>377</v>
      </c>
      <c r="K8" s="21">
        <v>375</v>
      </c>
      <c r="L8" s="22">
        <v>387</v>
      </c>
    </row>
    <row r="9" spans="1:12" ht="12.75">
      <c r="A9" s="23"/>
      <c r="B9" s="20" t="s">
        <v>18</v>
      </c>
      <c r="C9" s="39">
        <v>194</v>
      </c>
      <c r="D9" s="22">
        <v>183</v>
      </c>
      <c r="E9" s="39">
        <v>191.25</v>
      </c>
      <c r="F9" s="22">
        <v>207</v>
      </c>
      <c r="G9" s="39">
        <v>211</v>
      </c>
      <c r="H9" s="22">
        <v>214</v>
      </c>
      <c r="I9" s="39">
        <v>219</v>
      </c>
      <c r="J9" s="22">
        <v>219</v>
      </c>
      <c r="K9" s="21">
        <v>220</v>
      </c>
      <c r="L9" s="22">
        <v>219</v>
      </c>
    </row>
    <row r="10" spans="1:12" ht="12.75">
      <c r="A10" s="23"/>
      <c r="B10" s="20"/>
      <c r="C10" s="39"/>
      <c r="D10" s="22"/>
      <c r="E10" s="39"/>
      <c r="F10" s="22"/>
      <c r="G10" s="39"/>
      <c r="H10" s="22"/>
      <c r="I10" s="39"/>
      <c r="J10" s="22"/>
      <c r="K10" s="21"/>
      <c r="L10" s="22"/>
    </row>
    <row r="11" spans="1:12" ht="12.75">
      <c r="A11" s="19" t="s">
        <v>19</v>
      </c>
      <c r="B11" s="20" t="s">
        <v>20</v>
      </c>
      <c r="C11" s="39">
        <v>211</v>
      </c>
      <c r="D11" s="22">
        <v>213</v>
      </c>
      <c r="E11" s="39">
        <v>213.75</v>
      </c>
      <c r="F11" s="22">
        <v>203</v>
      </c>
      <c r="G11" s="39">
        <v>210</v>
      </c>
      <c r="H11" s="22">
        <v>219</v>
      </c>
      <c r="I11" s="39">
        <v>218</v>
      </c>
      <c r="J11" s="22">
        <v>212</v>
      </c>
      <c r="K11" s="21">
        <v>221</v>
      </c>
      <c r="L11" s="22">
        <v>207.39</v>
      </c>
    </row>
    <row r="12" spans="1:12" ht="12.75">
      <c r="A12" s="23"/>
      <c r="B12" s="20" t="s">
        <v>21</v>
      </c>
      <c r="C12" s="39">
        <v>92</v>
      </c>
      <c r="D12" s="22">
        <v>88</v>
      </c>
      <c r="E12" s="39">
        <v>85.86</v>
      </c>
      <c r="F12" s="22">
        <v>86</v>
      </c>
      <c r="G12" s="39">
        <v>86</v>
      </c>
      <c r="H12" s="22">
        <v>86</v>
      </c>
      <c r="I12" s="39">
        <v>86</v>
      </c>
      <c r="J12" s="22">
        <v>85</v>
      </c>
      <c r="K12" s="21">
        <v>84</v>
      </c>
      <c r="L12" s="22">
        <v>84.71</v>
      </c>
    </row>
    <row r="13" spans="1:12" ht="12.75">
      <c r="A13" s="23"/>
      <c r="B13" s="20"/>
      <c r="C13" s="39"/>
      <c r="D13" s="22"/>
      <c r="E13" s="39"/>
      <c r="F13" s="22"/>
      <c r="G13" s="39"/>
      <c r="H13" s="22"/>
      <c r="I13" s="39"/>
      <c r="J13" s="22"/>
      <c r="K13" s="21"/>
      <c r="L13" s="22"/>
    </row>
    <row r="14" spans="1:12" ht="12.75">
      <c r="A14" s="19" t="s">
        <v>22</v>
      </c>
      <c r="B14" s="20" t="s">
        <v>23</v>
      </c>
      <c r="C14" s="39">
        <v>80</v>
      </c>
      <c r="D14" s="22">
        <v>80</v>
      </c>
      <c r="E14" s="39">
        <v>76.96</v>
      </c>
      <c r="F14" s="22">
        <v>82</v>
      </c>
      <c r="G14" s="39">
        <v>81</v>
      </c>
      <c r="H14" s="22">
        <v>82</v>
      </c>
      <c r="I14" s="39">
        <v>83</v>
      </c>
      <c r="J14" s="22">
        <v>81</v>
      </c>
      <c r="K14" s="21">
        <v>83</v>
      </c>
      <c r="L14" s="22">
        <v>84.54</v>
      </c>
    </row>
    <row r="15" spans="1:12" ht="12.75">
      <c r="A15" s="16" t="s">
        <v>24</v>
      </c>
      <c r="B15" s="20" t="s">
        <v>25</v>
      </c>
      <c r="C15" s="39">
        <v>38</v>
      </c>
      <c r="D15" s="22">
        <v>41</v>
      </c>
      <c r="E15" s="39">
        <v>38</v>
      </c>
      <c r="F15" s="22">
        <v>38</v>
      </c>
      <c r="G15" s="39">
        <v>38</v>
      </c>
      <c r="H15" s="22">
        <v>38</v>
      </c>
      <c r="I15" s="39">
        <v>38</v>
      </c>
      <c r="J15" s="22">
        <v>38</v>
      </c>
      <c r="K15" s="21">
        <v>38</v>
      </c>
      <c r="L15" s="22">
        <v>38</v>
      </c>
    </row>
    <row r="16" spans="1:12" ht="12.75">
      <c r="A16" s="23"/>
      <c r="B16" s="20" t="s">
        <v>26</v>
      </c>
      <c r="C16" s="39">
        <v>22</v>
      </c>
      <c r="D16" s="22">
        <v>22</v>
      </c>
      <c r="E16" s="39">
        <v>22</v>
      </c>
      <c r="F16" s="22">
        <v>22</v>
      </c>
      <c r="G16" s="39">
        <v>22</v>
      </c>
      <c r="H16" s="22">
        <v>22</v>
      </c>
      <c r="I16" s="39">
        <v>22</v>
      </c>
      <c r="J16" s="22">
        <v>22</v>
      </c>
      <c r="K16" s="21">
        <v>22</v>
      </c>
      <c r="L16" s="22">
        <v>22</v>
      </c>
    </row>
    <row r="17" spans="1:12" ht="12.75">
      <c r="A17" s="23"/>
      <c r="B17" s="20"/>
      <c r="C17" s="39"/>
      <c r="D17" s="22"/>
      <c r="E17" s="39"/>
      <c r="F17" s="22"/>
      <c r="G17" s="39"/>
      <c r="H17" s="22"/>
      <c r="I17" s="39"/>
      <c r="J17" s="22"/>
      <c r="K17" s="21"/>
      <c r="L17" s="22"/>
    </row>
    <row r="18" spans="1:12" ht="12.75">
      <c r="A18" s="19" t="s">
        <v>22</v>
      </c>
      <c r="B18" s="20" t="s">
        <v>27</v>
      </c>
      <c r="C18" s="39">
        <v>97</v>
      </c>
      <c r="D18" s="22">
        <v>82</v>
      </c>
      <c r="E18" s="39">
        <v>87.83</v>
      </c>
      <c r="F18" s="22">
        <v>85</v>
      </c>
      <c r="G18" s="39">
        <v>84</v>
      </c>
      <c r="H18" s="22">
        <v>82</v>
      </c>
      <c r="I18" s="39">
        <v>72</v>
      </c>
      <c r="J18" s="22">
        <v>60</v>
      </c>
      <c r="K18" s="21">
        <v>54</v>
      </c>
      <c r="L18" s="22">
        <v>54</v>
      </c>
    </row>
    <row r="19" spans="1:12" s="3" customFormat="1" ht="12.75">
      <c r="A19" s="16" t="s">
        <v>28</v>
      </c>
      <c r="B19" s="20" t="s">
        <v>29</v>
      </c>
      <c r="C19" s="21">
        <v>12</v>
      </c>
      <c r="D19" s="22">
        <v>12</v>
      </c>
      <c r="E19" s="21">
        <v>12.35</v>
      </c>
      <c r="F19" s="22">
        <v>12</v>
      </c>
      <c r="G19" s="21">
        <v>17</v>
      </c>
      <c r="H19" s="22">
        <v>19</v>
      </c>
      <c r="I19" s="21">
        <v>21</v>
      </c>
      <c r="J19" s="22">
        <v>24</v>
      </c>
      <c r="K19" s="21">
        <v>27</v>
      </c>
      <c r="L19" s="22">
        <v>36</v>
      </c>
    </row>
    <row r="20" spans="1:12" ht="12.75">
      <c r="A20" s="16"/>
      <c r="B20" s="20" t="s">
        <v>30</v>
      </c>
      <c r="C20" s="39">
        <v>87</v>
      </c>
      <c r="D20" s="22">
        <v>86</v>
      </c>
      <c r="E20" s="39">
        <v>87.25</v>
      </c>
      <c r="F20" s="22">
        <v>87</v>
      </c>
      <c r="G20" s="39">
        <v>87</v>
      </c>
      <c r="H20" s="22">
        <v>83</v>
      </c>
      <c r="I20" s="39">
        <v>9</v>
      </c>
      <c r="J20" s="22">
        <v>47</v>
      </c>
      <c r="K20" s="21">
        <v>68</v>
      </c>
      <c r="L20" s="22">
        <v>74</v>
      </c>
    </row>
    <row r="21" spans="1:12" ht="12.75">
      <c r="A21" s="16"/>
      <c r="B21" s="20" t="s">
        <v>31</v>
      </c>
      <c r="C21" s="39">
        <v>27</v>
      </c>
      <c r="D21" s="22">
        <v>24</v>
      </c>
      <c r="E21" s="39">
        <v>24</v>
      </c>
      <c r="F21" s="22">
        <v>24</v>
      </c>
      <c r="G21" s="39">
        <v>24</v>
      </c>
      <c r="H21" s="22">
        <v>24</v>
      </c>
      <c r="I21" s="39">
        <v>22</v>
      </c>
      <c r="J21" s="22">
        <v>21</v>
      </c>
      <c r="K21" s="21">
        <v>20</v>
      </c>
      <c r="L21" s="22">
        <v>20</v>
      </c>
    </row>
    <row r="22" spans="1:12" ht="12.75">
      <c r="A22" s="16"/>
      <c r="B22" s="20"/>
      <c r="C22" s="39"/>
      <c r="D22" s="22"/>
      <c r="E22" s="39"/>
      <c r="F22" s="22"/>
      <c r="G22" s="39"/>
      <c r="H22" s="22"/>
      <c r="I22" s="39"/>
      <c r="J22" s="22"/>
      <c r="K22" s="21"/>
      <c r="L22" s="22"/>
    </row>
    <row r="23" spans="1:12" ht="12.75">
      <c r="A23" s="16" t="s">
        <v>32</v>
      </c>
      <c r="B23" s="20" t="s">
        <v>33</v>
      </c>
      <c r="C23" s="39">
        <v>196</v>
      </c>
      <c r="D23" s="22">
        <v>197</v>
      </c>
      <c r="E23" s="39">
        <v>199.23</v>
      </c>
      <c r="F23" s="22">
        <v>206</v>
      </c>
      <c r="G23" s="39">
        <v>205</v>
      </c>
      <c r="H23" s="22">
        <v>205</v>
      </c>
      <c r="I23" s="39">
        <v>204</v>
      </c>
      <c r="J23" s="22">
        <v>200</v>
      </c>
      <c r="K23" s="21">
        <v>202</v>
      </c>
      <c r="L23" s="22">
        <v>199</v>
      </c>
    </row>
    <row r="24" spans="1:12" ht="12.75">
      <c r="A24" s="16"/>
      <c r="B24" s="20" t="s">
        <v>34</v>
      </c>
      <c r="C24" s="39">
        <v>18</v>
      </c>
      <c r="D24" s="22">
        <v>21</v>
      </c>
      <c r="E24" s="39">
        <v>23</v>
      </c>
      <c r="F24" s="22">
        <v>23</v>
      </c>
      <c r="G24" s="39">
        <v>20</v>
      </c>
      <c r="H24" s="22">
        <v>20</v>
      </c>
      <c r="I24" s="39">
        <v>18</v>
      </c>
      <c r="J24" s="22">
        <v>18</v>
      </c>
      <c r="K24" s="21">
        <v>18</v>
      </c>
      <c r="L24" s="22">
        <v>18</v>
      </c>
    </row>
    <row r="25" spans="1:12" ht="12.75">
      <c r="A25" s="16"/>
      <c r="B25" s="20" t="s">
        <v>35</v>
      </c>
      <c r="C25" s="39">
        <v>70</v>
      </c>
      <c r="D25" s="22">
        <v>67</v>
      </c>
      <c r="E25" s="39">
        <v>60.73</v>
      </c>
      <c r="F25" s="22">
        <v>64</v>
      </c>
      <c r="G25" s="39">
        <v>64</v>
      </c>
      <c r="H25" s="22">
        <v>64</v>
      </c>
      <c r="I25" s="39">
        <v>60</v>
      </c>
      <c r="J25" s="22">
        <v>63</v>
      </c>
      <c r="K25" s="21">
        <v>61</v>
      </c>
      <c r="L25" s="22">
        <v>63</v>
      </c>
    </row>
    <row r="26" spans="1:12" ht="12.75">
      <c r="A26" s="16"/>
      <c r="B26" s="20" t="s">
        <v>36</v>
      </c>
      <c r="C26" s="39">
        <v>17</v>
      </c>
      <c r="D26" s="22">
        <v>17</v>
      </c>
      <c r="E26" s="39">
        <v>17.71</v>
      </c>
      <c r="F26" s="22">
        <v>19</v>
      </c>
      <c r="G26" s="39">
        <v>19</v>
      </c>
      <c r="H26" s="22">
        <v>19</v>
      </c>
      <c r="I26" s="39">
        <v>19</v>
      </c>
      <c r="J26" s="22">
        <v>20</v>
      </c>
      <c r="K26" s="21">
        <v>20</v>
      </c>
      <c r="L26" s="22">
        <v>19</v>
      </c>
    </row>
    <row r="27" spans="1:12" ht="12.75">
      <c r="A27" s="16"/>
      <c r="B27" s="20"/>
      <c r="C27" s="39"/>
      <c r="D27" s="22"/>
      <c r="E27" s="39"/>
      <c r="F27" s="22"/>
      <c r="G27" s="39"/>
      <c r="H27" s="22"/>
      <c r="I27" s="39"/>
      <c r="J27" s="22"/>
      <c r="K27" s="21"/>
      <c r="L27" s="22"/>
    </row>
    <row r="28" spans="1:12" ht="12.75">
      <c r="A28" s="19" t="s">
        <v>37</v>
      </c>
      <c r="B28" s="20" t="s">
        <v>38</v>
      </c>
      <c r="C28" s="39">
        <v>92</v>
      </c>
      <c r="D28" s="22">
        <v>100</v>
      </c>
      <c r="E28" s="39">
        <v>107.23</v>
      </c>
      <c r="F28" s="22">
        <v>107</v>
      </c>
      <c r="G28" s="39">
        <v>106</v>
      </c>
      <c r="H28" s="22">
        <v>105</v>
      </c>
      <c r="I28" s="39">
        <v>103</v>
      </c>
      <c r="J28" s="22">
        <v>101</v>
      </c>
      <c r="K28" s="21">
        <v>101</v>
      </c>
      <c r="L28" s="22">
        <v>101</v>
      </c>
    </row>
    <row r="29" spans="1:12" ht="12.75">
      <c r="A29" s="23"/>
      <c r="B29" s="20" t="s">
        <v>39</v>
      </c>
      <c r="C29" s="39">
        <v>46</v>
      </c>
      <c r="D29" s="22">
        <v>46</v>
      </c>
      <c r="E29" s="39">
        <v>45.43</v>
      </c>
      <c r="F29" s="22">
        <v>46</v>
      </c>
      <c r="G29" s="39">
        <v>32</v>
      </c>
      <c r="H29" s="22">
        <v>38</v>
      </c>
      <c r="I29" s="39">
        <v>37</v>
      </c>
      <c r="J29" s="22">
        <v>37</v>
      </c>
      <c r="K29" s="21">
        <v>35</v>
      </c>
      <c r="L29" s="22">
        <v>37</v>
      </c>
    </row>
    <row r="30" spans="1:12" ht="12.75">
      <c r="A30" s="23"/>
      <c r="B30" s="20" t="s">
        <v>40</v>
      </c>
      <c r="C30" s="39">
        <v>28</v>
      </c>
      <c r="D30" s="22">
        <v>37</v>
      </c>
      <c r="E30" s="39">
        <v>28.02</v>
      </c>
      <c r="F30" s="22">
        <v>28</v>
      </c>
      <c r="G30" s="39">
        <v>26</v>
      </c>
      <c r="H30" s="22">
        <v>25</v>
      </c>
      <c r="I30" s="39">
        <v>25</v>
      </c>
      <c r="J30" s="22">
        <v>25</v>
      </c>
      <c r="K30" s="21">
        <v>24</v>
      </c>
      <c r="L30" s="22">
        <v>25</v>
      </c>
    </row>
    <row r="31" spans="1:12" ht="12.75">
      <c r="A31" s="16"/>
      <c r="B31" s="20"/>
      <c r="C31" s="39"/>
      <c r="D31" s="22"/>
      <c r="E31" s="39"/>
      <c r="F31" s="22"/>
      <c r="G31" s="39"/>
      <c r="H31" s="22"/>
      <c r="I31" s="39"/>
      <c r="J31" s="22"/>
      <c r="K31" s="21"/>
      <c r="L31" s="22"/>
    </row>
    <row r="32" spans="1:12" ht="12.75">
      <c r="A32" s="16" t="s">
        <v>28</v>
      </c>
      <c r="B32" s="20" t="s">
        <v>41</v>
      </c>
      <c r="C32" s="39">
        <v>361</v>
      </c>
      <c r="D32" s="22">
        <v>356</v>
      </c>
      <c r="E32" s="39">
        <v>353.1</v>
      </c>
      <c r="F32" s="22">
        <v>359</v>
      </c>
      <c r="G32" s="39">
        <v>337</v>
      </c>
      <c r="H32" s="22">
        <v>253</v>
      </c>
      <c r="I32" s="39">
        <v>248</v>
      </c>
      <c r="J32" s="22">
        <v>230</v>
      </c>
      <c r="K32" s="21">
        <v>232</v>
      </c>
      <c r="L32" s="22">
        <v>234.88</v>
      </c>
    </row>
    <row r="33" spans="1:12" ht="12.75">
      <c r="A33" s="16"/>
      <c r="B33" s="20" t="s">
        <v>42</v>
      </c>
      <c r="C33" s="39">
        <v>99</v>
      </c>
      <c r="D33" s="22">
        <v>99</v>
      </c>
      <c r="E33" s="39">
        <v>100.2</v>
      </c>
      <c r="F33" s="22">
        <v>98</v>
      </c>
      <c r="G33" s="39">
        <v>100</v>
      </c>
      <c r="H33" s="22">
        <v>102</v>
      </c>
      <c r="I33" s="39">
        <v>104</v>
      </c>
      <c r="J33" s="22">
        <v>93</v>
      </c>
      <c r="K33" s="21">
        <v>87</v>
      </c>
      <c r="L33" s="22">
        <v>85.59</v>
      </c>
    </row>
    <row r="34" spans="1:12" ht="12.75">
      <c r="A34" s="16"/>
      <c r="B34" s="20" t="s">
        <v>43</v>
      </c>
      <c r="C34" s="39">
        <v>64</v>
      </c>
      <c r="D34" s="22">
        <v>59</v>
      </c>
      <c r="E34" s="39">
        <v>57.74</v>
      </c>
      <c r="F34" s="22">
        <v>60</v>
      </c>
      <c r="G34" s="39">
        <v>61</v>
      </c>
      <c r="H34" s="22">
        <v>62</v>
      </c>
      <c r="I34" s="39">
        <v>62</v>
      </c>
      <c r="J34" s="22">
        <v>62</v>
      </c>
      <c r="K34" s="21">
        <v>61</v>
      </c>
      <c r="L34" s="22">
        <v>62</v>
      </c>
    </row>
    <row r="35" spans="1:12" ht="12.75">
      <c r="A35" s="16"/>
      <c r="B35" s="20" t="s">
        <v>44</v>
      </c>
      <c r="C35" s="39">
        <v>33</v>
      </c>
      <c r="D35" s="22">
        <v>33</v>
      </c>
      <c r="E35" s="39">
        <v>31.12</v>
      </c>
      <c r="F35" s="22">
        <v>28</v>
      </c>
      <c r="G35" s="39">
        <v>27</v>
      </c>
      <c r="H35" s="22">
        <v>26</v>
      </c>
      <c r="I35" s="39">
        <v>27</v>
      </c>
      <c r="J35" s="22">
        <v>27</v>
      </c>
      <c r="K35" s="21">
        <v>28</v>
      </c>
      <c r="L35" s="22">
        <v>29</v>
      </c>
    </row>
    <row r="36" spans="1:12" ht="12.75">
      <c r="A36" s="23"/>
      <c r="B36" s="24"/>
      <c r="C36" s="38"/>
      <c r="D36" s="26"/>
      <c r="E36" s="38"/>
      <c r="F36" s="26"/>
      <c r="G36" s="38"/>
      <c r="H36" s="26"/>
      <c r="I36" s="38"/>
      <c r="J36" s="26"/>
      <c r="K36" s="25"/>
      <c r="L36" s="26"/>
    </row>
    <row r="37" spans="1:12" ht="12.75">
      <c r="A37" s="30"/>
      <c r="B37" s="27"/>
      <c r="C37" s="37"/>
      <c r="D37" s="52"/>
      <c r="E37" s="37"/>
      <c r="F37" s="52"/>
      <c r="G37" s="55"/>
      <c r="H37" s="53"/>
      <c r="I37" s="39"/>
      <c r="J37" s="53"/>
      <c r="K37" s="39"/>
      <c r="L37" s="53"/>
    </row>
    <row r="38" spans="1:12" ht="12.75">
      <c r="A38" s="31" t="s">
        <v>45</v>
      </c>
      <c r="B38" s="32"/>
      <c r="C38" s="32">
        <v>2572</v>
      </c>
      <c r="D38" s="32">
        <v>2538</v>
      </c>
      <c r="E38" s="32">
        <v>2497.31</v>
      </c>
      <c r="F38" s="32">
        <v>2527</v>
      </c>
      <c r="G38" s="32">
        <v>2458</v>
      </c>
      <c r="H38" s="32">
        <v>2408</v>
      </c>
      <c r="I38" s="32">
        <v>2379</v>
      </c>
      <c r="J38" s="32">
        <v>2365</v>
      </c>
      <c r="K38" s="32">
        <f>SUM(K7:K37)</f>
        <v>2382</v>
      </c>
      <c r="L38" s="32">
        <f>SUM(L7:L37)</f>
        <v>2402.75</v>
      </c>
    </row>
    <row r="39" spans="2:12" ht="12.75">
      <c r="B39" s="37"/>
      <c r="C39" s="39"/>
      <c r="D39" s="39"/>
      <c r="E39" s="39"/>
      <c r="F39" s="39"/>
      <c r="G39" s="62"/>
      <c r="H39" s="62"/>
      <c r="I39" s="62"/>
      <c r="J39" s="62"/>
      <c r="K39" s="62"/>
      <c r="L39" s="62"/>
    </row>
    <row r="40" spans="1:12" ht="12.75">
      <c r="A40" s="3" t="s">
        <v>46</v>
      </c>
      <c r="B40" s="3"/>
      <c r="C40" s="3"/>
      <c r="D40" s="3" t="s">
        <v>55</v>
      </c>
      <c r="F40" s="3"/>
      <c r="G40" s="63" t="s">
        <v>56</v>
      </c>
      <c r="H40" s="64"/>
      <c r="I40" s="63"/>
      <c r="K40" s="36" t="s">
        <v>47</v>
      </c>
      <c r="L40" s="35" t="s">
        <v>57</v>
      </c>
    </row>
    <row r="41" spans="1:12" ht="12.75">
      <c r="A41" s="3" t="s">
        <v>49</v>
      </c>
      <c r="B41" s="3"/>
      <c r="C41" s="3"/>
      <c r="D41" s="3"/>
      <c r="E41" s="3"/>
      <c r="F41" s="3"/>
      <c r="G41" s="3"/>
      <c r="H41" s="3" t="s">
        <v>58</v>
      </c>
      <c r="I41" s="3"/>
      <c r="K41" s="36"/>
      <c r="L41" s="36"/>
    </row>
    <row r="42" spans="3:11" ht="12.75">
      <c r="C42" s="3"/>
      <c r="D42" s="3"/>
      <c r="E42" s="35"/>
      <c r="F42" s="35"/>
      <c r="G42" s="35"/>
      <c r="H42" s="35"/>
      <c r="I42" s="35"/>
      <c r="J42" s="35"/>
      <c r="K42" s="35"/>
    </row>
    <row r="43" spans="3:11" ht="12.75">
      <c r="C43" s="3"/>
      <c r="D43" s="3"/>
      <c r="E43" s="3"/>
      <c r="F43" s="3"/>
      <c r="G43" s="3"/>
      <c r="H43" s="3"/>
      <c r="I43" s="3"/>
      <c r="J43" s="3"/>
      <c r="K43" s="3"/>
    </row>
    <row r="44" spans="2:11" ht="12.75">
      <c r="B44" s="37"/>
      <c r="C44" s="38"/>
      <c r="D44" s="38"/>
      <c r="E44" s="39"/>
      <c r="F44" s="39"/>
      <c r="G44" s="39"/>
      <c r="H44" s="39"/>
      <c r="I44" s="39"/>
      <c r="J44" s="39"/>
      <c r="K44" s="39"/>
    </row>
    <row r="45" spans="2:11" ht="12.75">
      <c r="B45" s="37"/>
      <c r="C45" s="38"/>
      <c r="D45" s="38"/>
      <c r="E45" s="38"/>
      <c r="F45" s="38"/>
      <c r="G45" s="38"/>
      <c r="H45" s="38"/>
      <c r="I45" s="38"/>
      <c r="J45" s="38"/>
      <c r="K45" s="38"/>
    </row>
    <row r="46" spans="2:11" ht="12.75">
      <c r="B46" s="37"/>
      <c r="C46" s="38"/>
      <c r="D46" s="38"/>
      <c r="E46" s="38"/>
      <c r="F46" s="38"/>
      <c r="G46" s="38"/>
      <c r="H46" s="38"/>
      <c r="I46" s="38"/>
      <c r="J46" s="38"/>
      <c r="K46" s="38"/>
    </row>
  </sheetData>
  <mergeCells count="3">
    <mergeCell ref="A4:A5"/>
    <mergeCell ref="B4:B5"/>
    <mergeCell ref="C4:K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53"/>
  <sheetViews>
    <sheetView showGridLines="0" tabSelected="1" zoomScale="50" zoomScaleNormal="50" workbookViewId="0" topLeftCell="A1">
      <selection activeCell="I26" sqref="I26"/>
    </sheetView>
  </sheetViews>
  <sheetFormatPr defaultColWidth="11.421875" defaultRowHeight="12.75"/>
  <cols>
    <col min="1" max="1" width="14.57421875" style="0" customWidth="1"/>
    <col min="2" max="2" width="18.57421875" style="0" customWidth="1"/>
  </cols>
  <sheetData>
    <row r="1" spans="1:10" ht="25.5">
      <c r="A1" s="11" t="s">
        <v>59</v>
      </c>
      <c r="B1" s="11"/>
      <c r="C1" s="65"/>
      <c r="D1" s="65"/>
      <c r="E1" s="65"/>
      <c r="F1" s="65"/>
      <c r="G1" s="65"/>
      <c r="H1" s="66"/>
      <c r="I1" s="66"/>
      <c r="J1" s="65"/>
    </row>
    <row r="2" spans="1:10" ht="25.5">
      <c r="A2" s="11" t="s">
        <v>11</v>
      </c>
      <c r="B2" s="11"/>
      <c r="C2" s="65"/>
      <c r="D2" s="65"/>
      <c r="E2" s="65"/>
      <c r="F2" s="65"/>
      <c r="G2" s="65"/>
      <c r="H2" s="66"/>
      <c r="I2" s="66"/>
      <c r="J2" s="65"/>
    </row>
    <row r="3" spans="2:255" ht="12.75">
      <c r="B3" s="3"/>
      <c r="C3" s="65"/>
      <c r="D3" s="65"/>
      <c r="E3" s="65"/>
      <c r="F3" s="65"/>
      <c r="G3" s="65"/>
      <c r="H3" s="65"/>
      <c r="I3" s="65"/>
      <c r="J3" s="6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12" ht="12.75">
      <c r="A4" s="109" t="s">
        <v>12</v>
      </c>
      <c r="B4" s="111" t="s">
        <v>13</v>
      </c>
      <c r="C4" s="113" t="s">
        <v>14</v>
      </c>
      <c r="D4" s="114"/>
      <c r="E4" s="114"/>
      <c r="F4" s="114"/>
      <c r="G4" s="114"/>
      <c r="H4" s="114"/>
      <c r="I4" s="114"/>
      <c r="J4" s="114"/>
      <c r="K4" s="114"/>
      <c r="L4" s="13"/>
    </row>
    <row r="5" spans="1:12" ht="12.75">
      <c r="A5" s="110"/>
      <c r="B5" s="112"/>
      <c r="C5" s="15">
        <v>1995</v>
      </c>
      <c r="D5" s="15">
        <v>1996</v>
      </c>
      <c r="E5" s="15">
        <v>1997</v>
      </c>
      <c r="F5" s="15">
        <v>1998</v>
      </c>
      <c r="G5" s="15">
        <v>1999</v>
      </c>
      <c r="H5" s="15">
        <v>2000</v>
      </c>
      <c r="I5" s="15">
        <v>2001</v>
      </c>
      <c r="J5" s="15">
        <v>2002</v>
      </c>
      <c r="K5" s="15">
        <v>2003</v>
      </c>
      <c r="L5" s="15">
        <v>2004</v>
      </c>
    </row>
    <row r="6" spans="1:12" ht="12.75">
      <c r="A6" s="44"/>
      <c r="B6" s="59"/>
      <c r="C6" s="67"/>
      <c r="D6" s="68"/>
      <c r="E6" s="69"/>
      <c r="F6" s="68"/>
      <c r="G6" s="69"/>
      <c r="H6" s="68"/>
      <c r="I6" s="69"/>
      <c r="J6" s="68"/>
      <c r="K6" s="69"/>
      <c r="L6" s="68"/>
    </row>
    <row r="7" spans="1:12" ht="12.75">
      <c r="A7" s="19" t="s">
        <v>15</v>
      </c>
      <c r="B7" s="70" t="s">
        <v>16</v>
      </c>
      <c r="C7" s="65">
        <v>26</v>
      </c>
      <c r="D7" s="71">
        <v>24.70344827586207</v>
      </c>
      <c r="E7" s="65">
        <v>29.417467883978347</v>
      </c>
      <c r="F7" s="71">
        <v>35.75396825396825</v>
      </c>
      <c r="G7" s="65">
        <v>33.83794466403162</v>
      </c>
      <c r="H7" s="71">
        <v>31.088737201365188</v>
      </c>
      <c r="I7" s="65">
        <v>28.30592105263158</v>
      </c>
      <c r="J7" s="71">
        <v>25.353135313531354</v>
      </c>
      <c r="K7" s="65">
        <f>Egresos!K7/'Prom.C.D.'!K7</f>
        <v>25.242524916943523</v>
      </c>
      <c r="L7" s="71">
        <f>Egresos!L7/'Prom.C.D.'!L7</f>
        <v>24.494448850118953</v>
      </c>
    </row>
    <row r="8" spans="1:12" ht="12.75">
      <c r="A8" s="23"/>
      <c r="B8" s="70" t="s">
        <v>17</v>
      </c>
      <c r="C8" s="65">
        <v>45.018181818181816</v>
      </c>
      <c r="D8" s="71">
        <v>45.654545454545456</v>
      </c>
      <c r="E8" s="65">
        <v>45.92646184853105</v>
      </c>
      <c r="F8" s="71">
        <v>46.168797953964194</v>
      </c>
      <c r="G8" s="65">
        <v>49.70402298850575</v>
      </c>
      <c r="H8" s="71">
        <v>52.64525993883792</v>
      </c>
      <c r="I8" s="65">
        <v>53.195767195767196</v>
      </c>
      <c r="J8" s="71">
        <v>49.76657824933687</v>
      </c>
      <c r="K8" s="65">
        <f>Egresos!K8/'Prom.C.D.'!K8</f>
        <v>46.85333333333333</v>
      </c>
      <c r="L8" s="71">
        <f>Egresos!L8/'Prom.C.D.'!L8</f>
        <v>45.61498708010336</v>
      </c>
    </row>
    <row r="9" spans="1:12" ht="12.75">
      <c r="A9" s="23"/>
      <c r="B9" s="70" t="s">
        <v>18</v>
      </c>
      <c r="C9" s="65">
        <v>59.675257731958766</v>
      </c>
      <c r="D9" s="71">
        <v>71.62841530054645</v>
      </c>
      <c r="E9" s="65">
        <v>80.54901960784314</v>
      </c>
      <c r="F9" s="71">
        <v>81.34782608695652</v>
      </c>
      <c r="G9" s="65">
        <v>79.39810426540285</v>
      </c>
      <c r="H9" s="71">
        <v>84.1214953271028</v>
      </c>
      <c r="I9" s="65">
        <v>82.86301369863014</v>
      </c>
      <c r="J9" s="71">
        <v>81.7579908675799</v>
      </c>
      <c r="K9" s="65">
        <f>Egresos!K9/'Prom.C.D.'!K9</f>
        <v>80.87272727272727</v>
      </c>
      <c r="L9" s="71">
        <f>Egresos!L9/'Prom.C.D.'!L9</f>
        <v>82.16438356164383</v>
      </c>
    </row>
    <row r="10" spans="1:12" ht="12.75">
      <c r="A10" s="19"/>
      <c r="B10" s="20"/>
      <c r="C10" s="72"/>
      <c r="D10" s="73"/>
      <c r="E10" s="72"/>
      <c r="F10" s="73"/>
      <c r="G10" s="72"/>
      <c r="H10" s="73"/>
      <c r="I10" s="72"/>
      <c r="J10" s="71"/>
      <c r="K10" s="65"/>
      <c r="L10" s="71"/>
    </row>
    <row r="11" spans="1:12" ht="12.75">
      <c r="A11" s="19" t="s">
        <v>19</v>
      </c>
      <c r="B11" s="70" t="s">
        <v>20</v>
      </c>
      <c r="C11" s="65">
        <v>5.530805687203792</v>
      </c>
      <c r="D11" s="71">
        <v>5.586854460093897</v>
      </c>
      <c r="E11" s="65">
        <v>5.749707602339181</v>
      </c>
      <c r="F11" s="71">
        <v>6.9655172413793105</v>
      </c>
      <c r="G11" s="65">
        <v>7.776190476190476</v>
      </c>
      <c r="H11" s="71">
        <v>7.821917808219178</v>
      </c>
      <c r="I11" s="65">
        <v>7.504587155963303</v>
      </c>
      <c r="J11" s="71">
        <v>8</v>
      </c>
      <c r="K11" s="65">
        <f>Egresos!K11/'Prom.C.D.'!K11</f>
        <v>8.819004524886878</v>
      </c>
      <c r="L11" s="71">
        <f>Egresos!L11/'Prom.C.D.'!L11</f>
        <v>9.07469019721298</v>
      </c>
    </row>
    <row r="12" spans="1:12" ht="12.75">
      <c r="A12" s="23"/>
      <c r="B12" s="70" t="s">
        <v>21</v>
      </c>
      <c r="C12" s="65">
        <v>9.434782608695652</v>
      </c>
      <c r="D12" s="71">
        <v>12.693181818181818</v>
      </c>
      <c r="E12" s="65">
        <v>15.432098765432098</v>
      </c>
      <c r="F12" s="71">
        <v>15.279069767441861</v>
      </c>
      <c r="G12" s="65">
        <v>14.872093023255815</v>
      </c>
      <c r="H12" s="71">
        <v>14.616279069767442</v>
      </c>
      <c r="I12" s="65">
        <v>14.465116279069768</v>
      </c>
      <c r="J12" s="71">
        <v>13.305882352941177</v>
      </c>
      <c r="K12" s="65">
        <f>Egresos!K12/'Prom.C.D.'!K12</f>
        <v>12.488095238095237</v>
      </c>
      <c r="L12" s="71">
        <f>Egresos!L12/'Prom.C.D.'!L12</f>
        <v>13.811828591665684</v>
      </c>
    </row>
    <row r="13" spans="1:12" ht="12.75">
      <c r="A13" s="23"/>
      <c r="B13" s="20"/>
      <c r="C13" s="72"/>
      <c r="D13" s="73"/>
      <c r="E13" s="72"/>
      <c r="F13" s="73"/>
      <c r="G13" s="72"/>
      <c r="H13" s="73"/>
      <c r="I13" s="72"/>
      <c r="J13" s="71"/>
      <c r="K13" s="65"/>
      <c r="L13" s="71"/>
    </row>
    <row r="14" spans="1:12" ht="12.75">
      <c r="A14" s="19" t="s">
        <v>22</v>
      </c>
      <c r="B14" s="70" t="s">
        <v>23</v>
      </c>
      <c r="C14" s="65">
        <v>0.7625</v>
      </c>
      <c r="D14" s="71">
        <v>0.55</v>
      </c>
      <c r="E14" s="65">
        <v>0.36382536382536385</v>
      </c>
      <c r="F14" s="71">
        <v>0.45121951219512196</v>
      </c>
      <c r="G14" s="65">
        <v>0.4074074074074074</v>
      </c>
      <c r="H14" s="71">
        <v>0.43902439024390244</v>
      </c>
      <c r="I14" s="65">
        <v>0.5060240963855421</v>
      </c>
      <c r="J14" s="71">
        <v>0.4074074074074074</v>
      </c>
      <c r="K14" s="65">
        <f>Egresos!K14/'Prom.C.D.'!K14</f>
        <v>0.42168674698795183</v>
      </c>
      <c r="L14" s="71">
        <f>Egresos!L14/'Prom.C.D.'!L14</f>
        <v>0.39034776437189495</v>
      </c>
    </row>
    <row r="15" spans="1:12" ht="12.75">
      <c r="A15" s="16" t="s">
        <v>24</v>
      </c>
      <c r="B15" s="70" t="s">
        <v>25</v>
      </c>
      <c r="C15" s="65">
        <v>30.526315789473685</v>
      </c>
      <c r="D15" s="71">
        <v>30.097560975609756</v>
      </c>
      <c r="E15" s="65">
        <v>34.526315789473685</v>
      </c>
      <c r="F15" s="71">
        <v>34.973684210526315</v>
      </c>
      <c r="G15" s="65">
        <v>35.73684210526316</v>
      </c>
      <c r="H15" s="71">
        <v>33.473684210526315</v>
      </c>
      <c r="I15" s="65">
        <v>37.78947368421053</v>
      </c>
      <c r="J15" s="71">
        <v>32.55263157894737</v>
      </c>
      <c r="K15" s="65">
        <f>Egresos!K15/'Prom.C.D.'!K15</f>
        <v>35.13157894736842</v>
      </c>
      <c r="L15" s="71">
        <f>Egresos!L15/'Prom.C.D.'!L15</f>
        <v>31.57894736842105</v>
      </c>
    </row>
    <row r="16" spans="1:12" ht="12.75">
      <c r="A16" s="23"/>
      <c r="B16" s="70" t="s">
        <v>26</v>
      </c>
      <c r="C16" s="65">
        <v>11.318181818181818</v>
      </c>
      <c r="D16" s="71">
        <v>10.727272727272727</v>
      </c>
      <c r="E16" s="65">
        <v>8.818181818181818</v>
      </c>
      <c r="F16" s="71">
        <v>9.181818181818182</v>
      </c>
      <c r="G16" s="65">
        <v>9</v>
      </c>
      <c r="H16" s="71">
        <v>9.090909090909092</v>
      </c>
      <c r="I16" s="65">
        <v>9.909090909090908</v>
      </c>
      <c r="J16" s="71">
        <v>11.545454545454545</v>
      </c>
      <c r="K16" s="65">
        <f>Egresos!K16/'Prom.C.D.'!K16</f>
        <v>11.272727272727273</v>
      </c>
      <c r="L16" s="71">
        <f>Egresos!L16/'Prom.C.D.'!L16</f>
        <v>14.590909090909092</v>
      </c>
    </row>
    <row r="17" spans="1:12" ht="12.75">
      <c r="A17" s="23"/>
      <c r="B17" s="20"/>
      <c r="C17" s="72"/>
      <c r="D17" s="73"/>
      <c r="E17" s="72"/>
      <c r="F17" s="73"/>
      <c r="G17" s="72"/>
      <c r="H17" s="73"/>
      <c r="I17" s="72"/>
      <c r="J17" s="71"/>
      <c r="K17" s="65"/>
      <c r="L17" s="71"/>
    </row>
    <row r="18" spans="1:12" ht="12.75">
      <c r="A18" s="19" t="s">
        <v>22</v>
      </c>
      <c r="B18" s="70" t="s">
        <v>27</v>
      </c>
      <c r="C18" s="65">
        <v>9.505154639175258</v>
      </c>
      <c r="D18" s="71">
        <v>11.317073170731707</v>
      </c>
      <c r="E18" s="65">
        <v>11.510873277923261</v>
      </c>
      <c r="F18" s="71">
        <v>11.670588235294117</v>
      </c>
      <c r="G18" s="65">
        <v>9.428571428571429</v>
      </c>
      <c r="H18" s="71">
        <v>9.048780487804878</v>
      </c>
      <c r="I18" s="65">
        <v>8.152777777777779</v>
      </c>
      <c r="J18" s="71">
        <v>9</v>
      </c>
      <c r="K18" s="65">
        <f>Egresos!K18/'Prom.C.D.'!K18</f>
        <v>10.75925925925926</v>
      </c>
      <c r="L18" s="71">
        <f>Egresos!L18/'Prom.C.D.'!L18</f>
        <v>13.018518518518519</v>
      </c>
    </row>
    <row r="19" spans="1:12" s="3" customFormat="1" ht="12.75">
      <c r="A19" s="16" t="s">
        <v>28</v>
      </c>
      <c r="B19" s="20" t="s">
        <v>29</v>
      </c>
      <c r="C19" s="72">
        <v>16.5</v>
      </c>
      <c r="D19" s="73">
        <v>19.75</v>
      </c>
      <c r="E19" s="72">
        <v>19.10931174089069</v>
      </c>
      <c r="F19" s="73">
        <v>15.3</v>
      </c>
      <c r="G19" s="72">
        <v>10.8</v>
      </c>
      <c r="H19" s="73">
        <v>13</v>
      </c>
      <c r="I19" s="72">
        <v>11</v>
      </c>
      <c r="J19" s="71">
        <v>10.833333333333334</v>
      </c>
      <c r="K19" s="65">
        <f>Egresos!K19/'Prom.C.D.'!K19</f>
        <v>13.11111111111111</v>
      </c>
      <c r="L19" s="71">
        <f>Egresos!L19/'Prom.C.D.'!L19</f>
        <v>10.166666666666666</v>
      </c>
    </row>
    <row r="20" spans="1:12" ht="12.75">
      <c r="A20" s="16"/>
      <c r="B20" s="70" t="s">
        <v>30</v>
      </c>
      <c r="C20" s="65">
        <v>64.04597701149426</v>
      </c>
      <c r="D20" s="71">
        <v>62.96511627906977</v>
      </c>
      <c r="E20" s="65">
        <v>65.75358166189112</v>
      </c>
      <c r="F20" s="71">
        <v>68.41379310344827</v>
      </c>
      <c r="G20" s="65">
        <v>65.05747126436782</v>
      </c>
      <c r="H20" s="71">
        <v>69.25301204819277</v>
      </c>
      <c r="I20" s="65">
        <v>56.666666666666664</v>
      </c>
      <c r="J20" s="71">
        <v>94.97872340425532</v>
      </c>
      <c r="K20" s="65">
        <f>Egresos!K20/'Prom.C.D.'!K20</f>
        <v>90.47058823529412</v>
      </c>
      <c r="L20" s="71">
        <f>Egresos!L20/'Prom.C.D.'!L20</f>
        <v>85.08108108108108</v>
      </c>
    </row>
    <row r="21" spans="1:12" ht="12.75">
      <c r="A21" s="16"/>
      <c r="B21" s="70" t="s">
        <v>31</v>
      </c>
      <c r="C21" s="65">
        <v>28.88888888888889</v>
      </c>
      <c r="D21" s="71">
        <v>32.208333333333336</v>
      </c>
      <c r="E21" s="65">
        <v>33.416666666666664</v>
      </c>
      <c r="F21" s="71">
        <v>30.208333333333332</v>
      </c>
      <c r="G21" s="65">
        <v>29.416666666666668</v>
      </c>
      <c r="H21" s="71">
        <v>26.833333333333332</v>
      </c>
      <c r="I21" s="65">
        <v>53.81818181818182</v>
      </c>
      <c r="J21" s="71">
        <v>26.714285714285715</v>
      </c>
      <c r="K21" s="65">
        <f>Egresos!K21/'Prom.C.D.'!K21</f>
        <v>31.55</v>
      </c>
      <c r="L21" s="71">
        <f>Egresos!L21/'Prom.C.D.'!L21</f>
        <v>21</v>
      </c>
    </row>
    <row r="22" spans="1:12" ht="12.75">
      <c r="A22" s="16"/>
      <c r="B22" s="20"/>
      <c r="C22" s="72"/>
      <c r="D22" s="73"/>
      <c r="E22" s="72"/>
      <c r="F22" s="73"/>
      <c r="G22" s="72"/>
      <c r="H22" s="73"/>
      <c r="I22" s="72"/>
      <c r="J22" s="71"/>
      <c r="K22" s="65"/>
      <c r="L22" s="71"/>
    </row>
    <row r="23" spans="1:12" ht="12.75">
      <c r="A23" s="16" t="s">
        <v>32</v>
      </c>
      <c r="B23" s="70" t="s">
        <v>33</v>
      </c>
      <c r="C23" s="65">
        <v>43.44897959183673</v>
      </c>
      <c r="D23" s="71">
        <v>44.756345177664976</v>
      </c>
      <c r="E23" s="65">
        <v>46.70481353209858</v>
      </c>
      <c r="F23" s="71">
        <v>48.970873786407765</v>
      </c>
      <c r="G23" s="65">
        <v>49.87317073170732</v>
      </c>
      <c r="H23" s="71">
        <v>50.11219512195122</v>
      </c>
      <c r="I23" s="65">
        <v>51.529411764705884</v>
      </c>
      <c r="J23" s="71">
        <v>50.41</v>
      </c>
      <c r="K23" s="65">
        <f>Egresos!K23/'Prom.C.D.'!K23</f>
        <v>49.55940594059406</v>
      </c>
      <c r="L23" s="71">
        <f>Egresos!L23/'Prom.C.D.'!L23</f>
        <v>48.175879396984925</v>
      </c>
    </row>
    <row r="24" spans="1:12" ht="12.75">
      <c r="A24" s="16"/>
      <c r="B24" s="70" t="s">
        <v>34</v>
      </c>
      <c r="C24" s="65">
        <v>34.5</v>
      </c>
      <c r="D24" s="71">
        <v>33.476190476190474</v>
      </c>
      <c r="E24" s="65">
        <v>30.043478260869566</v>
      </c>
      <c r="F24" s="71">
        <v>24.652173913043477</v>
      </c>
      <c r="G24" s="65">
        <v>21.15</v>
      </c>
      <c r="H24" s="71">
        <v>26.85</v>
      </c>
      <c r="I24" s="65">
        <v>28.77777777777778</v>
      </c>
      <c r="J24" s="71">
        <v>21.61111111111111</v>
      </c>
      <c r="K24" s="65">
        <f>Egresos!K24/'Prom.C.D.'!K24</f>
        <v>23.833333333333332</v>
      </c>
      <c r="L24" s="71">
        <f>Egresos!L24/'Prom.C.D.'!L24</f>
        <v>23.5</v>
      </c>
    </row>
    <row r="25" spans="1:12" ht="12.75">
      <c r="A25" s="16"/>
      <c r="B25" s="70" t="s">
        <v>35</v>
      </c>
      <c r="C25" s="65">
        <v>46.52857142857143</v>
      </c>
      <c r="D25" s="71">
        <v>47.134328358208954</v>
      </c>
      <c r="E25" s="65">
        <v>50.56808825950931</v>
      </c>
      <c r="F25" s="71">
        <v>50.46875</v>
      </c>
      <c r="G25" s="65">
        <v>50.5625</v>
      </c>
      <c r="H25" s="71">
        <v>54.484375</v>
      </c>
      <c r="I25" s="65">
        <v>52.03333333333333</v>
      </c>
      <c r="J25" s="71">
        <v>52.23809523809524</v>
      </c>
      <c r="K25" s="65">
        <f>Egresos!K25/'Prom.C.D.'!K25</f>
        <v>49.49180327868852</v>
      </c>
      <c r="L25" s="71">
        <f>Egresos!L25/'Prom.C.D.'!L25</f>
        <v>49.04761904761905</v>
      </c>
    </row>
    <row r="26" spans="1:12" ht="12.75">
      <c r="A26" s="16"/>
      <c r="B26" s="70" t="s">
        <v>36</v>
      </c>
      <c r="C26" s="65">
        <v>52.23529411764706</v>
      </c>
      <c r="D26" s="71">
        <v>51.470588235294116</v>
      </c>
      <c r="E26" s="65">
        <v>55.78769057029926</v>
      </c>
      <c r="F26" s="71">
        <v>47.89473684210526</v>
      </c>
      <c r="G26" s="65">
        <v>39.10526315789474</v>
      </c>
      <c r="H26" s="71">
        <v>46.473684210526315</v>
      </c>
      <c r="I26" s="65">
        <v>48.36842105263158</v>
      </c>
      <c r="J26" s="71">
        <v>41.15</v>
      </c>
      <c r="K26" s="65">
        <f>Egresos!K26/'Prom.C.D.'!K26</f>
        <v>43.5</v>
      </c>
      <c r="L26" s="71">
        <f>Egresos!L26/'Prom.C.D.'!L26</f>
        <v>44.473684210526315</v>
      </c>
    </row>
    <row r="27" spans="1:12" ht="12.75">
      <c r="A27" s="16"/>
      <c r="B27" s="20"/>
      <c r="C27" s="72"/>
      <c r="D27" s="73"/>
      <c r="E27" s="72"/>
      <c r="F27" s="73"/>
      <c r="G27" s="72"/>
      <c r="H27" s="73"/>
      <c r="I27" s="72"/>
      <c r="J27" s="71"/>
      <c r="K27" s="65"/>
      <c r="L27" s="71"/>
    </row>
    <row r="28" spans="1:12" ht="12.75">
      <c r="A28" s="19" t="s">
        <v>37</v>
      </c>
      <c r="B28" s="70" t="s">
        <v>38</v>
      </c>
      <c r="C28" s="65">
        <v>52.69565217391305</v>
      </c>
      <c r="D28" s="71">
        <v>49.12</v>
      </c>
      <c r="E28" s="65">
        <v>48.26074792502098</v>
      </c>
      <c r="F28" s="71">
        <v>51.532710280373834</v>
      </c>
      <c r="G28" s="65">
        <v>52.34905660377358</v>
      </c>
      <c r="H28" s="71">
        <v>56.714285714285715</v>
      </c>
      <c r="I28" s="65">
        <v>54.99029126213592</v>
      </c>
      <c r="J28" s="71">
        <v>59.45544554455446</v>
      </c>
      <c r="K28" s="65">
        <f>Egresos!K28/'Prom.C.D.'!K28</f>
        <v>59.86138613861386</v>
      </c>
      <c r="L28" s="71">
        <f>Egresos!L28/'Prom.C.D.'!L28</f>
        <v>59.07920792079208</v>
      </c>
    </row>
    <row r="29" spans="1:12" ht="12.75">
      <c r="A29" s="23"/>
      <c r="B29" s="70" t="s">
        <v>39</v>
      </c>
      <c r="C29" s="65">
        <v>25.782608695652176</v>
      </c>
      <c r="D29" s="71">
        <v>25.195652173913043</v>
      </c>
      <c r="E29" s="65">
        <v>26.304204270305966</v>
      </c>
      <c r="F29" s="71">
        <v>28.217391304347824</v>
      </c>
      <c r="G29" s="65">
        <v>43.375</v>
      </c>
      <c r="H29" s="71">
        <v>41.421052631578945</v>
      </c>
      <c r="I29" s="65">
        <v>40.91891891891892</v>
      </c>
      <c r="J29" s="71">
        <v>41.7027027027027</v>
      </c>
      <c r="K29" s="65">
        <f>Egresos!K29/'Prom.C.D.'!K29</f>
        <v>47.628571428571426</v>
      </c>
      <c r="L29" s="71">
        <f>Egresos!L29/'Prom.C.D.'!L29</f>
        <v>42.027027027027025</v>
      </c>
    </row>
    <row r="30" spans="1:12" ht="12.75">
      <c r="A30" s="23"/>
      <c r="B30" s="70" t="s">
        <v>40</v>
      </c>
      <c r="C30" s="65">
        <v>30.035714285714285</v>
      </c>
      <c r="D30" s="71">
        <v>30.10810810810811</v>
      </c>
      <c r="E30" s="65">
        <v>46.07423269093505</v>
      </c>
      <c r="F30" s="71">
        <v>57.035714285714285</v>
      </c>
      <c r="G30" s="65">
        <v>61.65384615384615</v>
      </c>
      <c r="H30" s="71">
        <v>57.12</v>
      </c>
      <c r="I30" s="65">
        <v>53.72</v>
      </c>
      <c r="J30" s="71">
        <v>59.28</v>
      </c>
      <c r="K30" s="65">
        <f>Egresos!K30/'Prom.C.D.'!K30</f>
        <v>54.791666666666664</v>
      </c>
      <c r="L30" s="71">
        <f>Egresos!L30/'Prom.C.D.'!L30</f>
        <v>48.68</v>
      </c>
    </row>
    <row r="31" spans="1:12" ht="12.75">
      <c r="A31" s="16"/>
      <c r="B31" s="20"/>
      <c r="C31" s="72"/>
      <c r="D31" s="73"/>
      <c r="E31" s="72"/>
      <c r="F31" s="73"/>
      <c r="G31" s="72"/>
      <c r="H31" s="73"/>
      <c r="I31" s="72"/>
      <c r="J31" s="71"/>
      <c r="K31" s="65"/>
      <c r="L31" s="71"/>
    </row>
    <row r="32" spans="1:12" ht="12.75">
      <c r="A32" s="16" t="s">
        <v>28</v>
      </c>
      <c r="B32" s="70" t="s">
        <v>41</v>
      </c>
      <c r="C32" s="65">
        <v>31.54016620498615</v>
      </c>
      <c r="D32" s="71">
        <v>32.91011235955056</v>
      </c>
      <c r="E32" s="65">
        <v>36.07193429623336</v>
      </c>
      <c r="F32" s="71">
        <v>34.57381615598886</v>
      </c>
      <c r="G32" s="65">
        <v>32.798219584569736</v>
      </c>
      <c r="H32" s="71">
        <v>43.58498023715415</v>
      </c>
      <c r="I32" s="65">
        <v>43.350806451612904</v>
      </c>
      <c r="J32" s="71">
        <v>47</v>
      </c>
      <c r="K32" s="65">
        <f>Egresos!K32/'Prom.C.D.'!K32</f>
        <v>48.547413793103445</v>
      </c>
      <c r="L32" s="71">
        <f>Egresos!L32/'Prom.C.D.'!L32</f>
        <v>49.11444141689373</v>
      </c>
    </row>
    <row r="33" spans="1:12" ht="12.75">
      <c r="A33" s="16"/>
      <c r="B33" s="70" t="s">
        <v>42</v>
      </c>
      <c r="C33" s="65">
        <v>45.13131313131313</v>
      </c>
      <c r="D33" s="71">
        <v>43.60606060606061</v>
      </c>
      <c r="E33" s="65">
        <v>45.85828343313373</v>
      </c>
      <c r="F33" s="71">
        <v>44.05102040816327</v>
      </c>
      <c r="G33" s="65">
        <v>44.5</v>
      </c>
      <c r="H33" s="71">
        <v>44.98039215686274</v>
      </c>
      <c r="I33" s="65">
        <v>44.49038461538461</v>
      </c>
      <c r="J33" s="71">
        <v>51.68817204301075</v>
      </c>
      <c r="K33" s="65">
        <f>Egresos!K33/'Prom.C.D.'!K33</f>
        <v>52.45977011494253</v>
      </c>
      <c r="L33" s="71">
        <f>Egresos!L33/'Prom.C.D.'!L33</f>
        <v>54.71433578689099</v>
      </c>
    </row>
    <row r="34" spans="1:12" ht="12.75">
      <c r="A34" s="16"/>
      <c r="B34" s="70" t="s">
        <v>43</v>
      </c>
      <c r="C34" s="65">
        <v>28.546875</v>
      </c>
      <c r="D34" s="71">
        <v>34.33898305084746</v>
      </c>
      <c r="E34" s="65">
        <v>36.71631451333564</v>
      </c>
      <c r="F34" s="71">
        <v>33.06666666666667</v>
      </c>
      <c r="G34" s="65">
        <v>40.40983606557377</v>
      </c>
      <c r="H34" s="71">
        <v>36</v>
      </c>
      <c r="I34" s="65">
        <v>36.79032258064516</v>
      </c>
      <c r="J34" s="71">
        <v>38.66129032258065</v>
      </c>
      <c r="K34" s="65">
        <f>Egresos!K34/'Prom.C.D.'!K34</f>
        <v>37.278688524590166</v>
      </c>
      <c r="L34" s="71">
        <f>Egresos!L34/'Prom.C.D.'!L34</f>
        <v>36.88709677419355</v>
      </c>
    </row>
    <row r="35" spans="1:12" ht="12.75">
      <c r="A35" s="16"/>
      <c r="B35" s="70" t="s">
        <v>44</v>
      </c>
      <c r="C35" s="65">
        <v>0.5757575757575758</v>
      </c>
      <c r="D35" s="71">
        <v>0.5151515151515151</v>
      </c>
      <c r="E35" s="65">
        <v>0.3213367609254499</v>
      </c>
      <c r="F35" s="71">
        <v>0.6428571428571429</v>
      </c>
      <c r="G35" s="65">
        <v>0.8148148148148148</v>
      </c>
      <c r="H35" s="71">
        <v>0.7692307692307693</v>
      </c>
      <c r="I35" s="65">
        <v>0.07407407407407407</v>
      </c>
      <c r="J35" s="71">
        <v>0.48148148148148145</v>
      </c>
      <c r="K35" s="65">
        <f>Egresos!K35/'Prom.C.D.'!K35</f>
        <v>0.5</v>
      </c>
      <c r="L35" s="71">
        <f>Egresos!L35/'Prom.C.D.'!L35</f>
        <v>0.3793103448275862</v>
      </c>
    </row>
    <row r="36" spans="1:12" ht="12.75">
      <c r="A36" s="16"/>
      <c r="B36" s="24"/>
      <c r="C36" s="74"/>
      <c r="D36" s="75"/>
      <c r="E36" s="74"/>
      <c r="F36" s="75"/>
      <c r="G36" s="74"/>
      <c r="H36" s="73"/>
      <c r="I36" s="72"/>
      <c r="J36" s="71"/>
      <c r="K36" s="65"/>
      <c r="L36" s="71"/>
    </row>
    <row r="37" spans="1:12" ht="12.75">
      <c r="A37" s="14"/>
      <c r="B37" s="27"/>
      <c r="C37" s="74"/>
      <c r="D37" s="76"/>
      <c r="E37" s="74"/>
      <c r="F37" s="77"/>
      <c r="G37" s="72"/>
      <c r="H37" s="77"/>
      <c r="I37" s="72"/>
      <c r="J37" s="77"/>
      <c r="K37" s="65"/>
      <c r="L37" s="71"/>
    </row>
    <row r="38" spans="1:12" ht="12.75">
      <c r="A38" s="31" t="s">
        <v>45</v>
      </c>
      <c r="B38" s="78"/>
      <c r="C38" s="79">
        <v>33.28965785381026</v>
      </c>
      <c r="D38" s="79">
        <v>34.60874704491726</v>
      </c>
      <c r="E38" s="79">
        <v>37.4</v>
      </c>
      <c r="F38" s="79">
        <v>38.77483181638306</v>
      </c>
      <c r="G38" s="79">
        <v>38.9</v>
      </c>
      <c r="H38" s="79">
        <v>40.776162790697676</v>
      </c>
      <c r="I38" s="79">
        <v>40</v>
      </c>
      <c r="J38" s="80">
        <v>40.66257928118393</v>
      </c>
      <c r="K38" s="80">
        <f>Egresos!K38/'Prom.C.D.'!K38</f>
        <v>40.62384550797649</v>
      </c>
      <c r="L38" s="80">
        <f>Egresos!L38/'Prom.C.D.'!L38</f>
        <v>40.22557486213714</v>
      </c>
    </row>
    <row r="39" spans="1:10" ht="12.75">
      <c r="A39" s="3"/>
      <c r="B39" s="28"/>
      <c r="C39" s="72"/>
      <c r="D39" s="72"/>
      <c r="E39" s="72"/>
      <c r="F39" s="72"/>
      <c r="G39" s="72"/>
      <c r="H39" s="81"/>
      <c r="I39" s="66"/>
      <c r="J39" s="65"/>
    </row>
    <row r="40" spans="1:12" ht="12.75">
      <c r="A40" s="3" t="s">
        <v>46</v>
      </c>
      <c r="B40" s="65"/>
      <c r="C40" s="65"/>
      <c r="D40" s="65" t="s">
        <v>60</v>
      </c>
      <c r="E40" s="66"/>
      <c r="F40" s="82" t="s">
        <v>61</v>
      </c>
      <c r="G40" s="82"/>
      <c r="H40" s="65"/>
      <c r="I40" s="66"/>
      <c r="J40" s="65"/>
      <c r="K40" s="36" t="s">
        <v>47</v>
      </c>
      <c r="L40" s="83" t="s">
        <v>62</v>
      </c>
    </row>
    <row r="41" spans="1:12" ht="12.75">
      <c r="A41" s="3" t="s">
        <v>49</v>
      </c>
      <c r="B41" s="65"/>
      <c r="C41" s="65"/>
      <c r="D41" s="65"/>
      <c r="E41" s="66"/>
      <c r="F41" s="65" t="s">
        <v>63</v>
      </c>
      <c r="G41" s="65"/>
      <c r="H41" s="65"/>
      <c r="I41" s="66"/>
      <c r="J41" s="65"/>
      <c r="K41" s="36"/>
      <c r="L41" s="36"/>
    </row>
    <row r="45" spans="3:11" ht="12.75">
      <c r="C45" s="66"/>
      <c r="D45" s="66"/>
      <c r="E45" s="66"/>
      <c r="F45" s="66"/>
      <c r="G45" s="66"/>
      <c r="H45" s="66"/>
      <c r="I45" s="66"/>
      <c r="J45" s="65"/>
      <c r="K45" s="66"/>
    </row>
    <row r="46" spans="3:11" ht="12.75">
      <c r="C46" s="66"/>
      <c r="D46" s="66"/>
      <c r="E46" s="66"/>
      <c r="F46" s="66"/>
      <c r="G46" s="66"/>
      <c r="H46" s="66"/>
      <c r="I46" s="66"/>
      <c r="J46" s="65"/>
      <c r="K46" s="66"/>
    </row>
    <row r="47" spans="3:11" ht="12.75">
      <c r="C47" s="66"/>
      <c r="D47" s="66"/>
      <c r="E47" s="66"/>
      <c r="F47" s="66"/>
      <c r="G47" s="66"/>
      <c r="H47" s="66"/>
      <c r="I47" s="66"/>
      <c r="J47" s="65"/>
      <c r="K47" s="66"/>
    </row>
    <row r="48" spans="3:11" ht="12.75">
      <c r="C48" s="66"/>
      <c r="D48" s="66"/>
      <c r="E48" s="66"/>
      <c r="F48" s="66"/>
      <c r="G48" s="66"/>
      <c r="H48" s="66"/>
      <c r="I48" s="66"/>
      <c r="J48" s="65"/>
      <c r="K48" s="66"/>
    </row>
    <row r="49" ht="12.75">
      <c r="K49" s="66"/>
    </row>
    <row r="50" ht="12.75">
      <c r="K50" s="66"/>
    </row>
    <row r="51" ht="12.75">
      <c r="K51" s="66"/>
    </row>
    <row r="52" ht="12.75">
      <c r="K52" s="66"/>
    </row>
    <row r="53" ht="12.75">
      <c r="K53" s="66"/>
    </row>
  </sheetData>
  <mergeCells count="3">
    <mergeCell ref="A4:A5"/>
    <mergeCell ref="B4:B5"/>
    <mergeCell ref="C4:K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68"/>
  <sheetViews>
    <sheetView showGridLines="0" tabSelected="1" zoomScale="75" zoomScaleNormal="75" workbookViewId="0" topLeftCell="A1">
      <selection activeCell="I26" sqref="I26"/>
    </sheetView>
  </sheetViews>
  <sheetFormatPr defaultColWidth="11.421875" defaultRowHeight="12.75"/>
  <cols>
    <col min="1" max="1" width="14.8515625" style="0" customWidth="1"/>
    <col min="2" max="2" width="18.421875" style="0" customWidth="1"/>
  </cols>
  <sheetData>
    <row r="1" spans="1:7" ht="25.5">
      <c r="A1" s="11" t="s">
        <v>64</v>
      </c>
      <c r="B1" s="11"/>
      <c r="C1" s="3"/>
      <c r="D1" s="3"/>
      <c r="E1" s="3"/>
      <c r="F1" s="3"/>
      <c r="G1" s="3"/>
    </row>
    <row r="2" spans="1:7" ht="25.5">
      <c r="A2" s="11" t="s">
        <v>11</v>
      </c>
      <c r="B2" s="11"/>
      <c r="C2" s="3"/>
      <c r="D2" s="3"/>
      <c r="E2" s="3"/>
      <c r="F2" s="3"/>
      <c r="G2" s="3"/>
    </row>
    <row r="3" spans="1:7" ht="25.5">
      <c r="A3" s="11"/>
      <c r="B3" s="11"/>
      <c r="C3" s="3"/>
      <c r="D3" s="3"/>
      <c r="E3" s="3"/>
      <c r="F3" s="3"/>
      <c r="G3" s="3"/>
    </row>
    <row r="4" spans="1:255" ht="12.75">
      <c r="A4" s="109" t="s">
        <v>12</v>
      </c>
      <c r="B4" s="111" t="s">
        <v>13</v>
      </c>
      <c r="C4" s="113" t="s">
        <v>14</v>
      </c>
      <c r="D4" s="114"/>
      <c r="E4" s="114"/>
      <c r="F4" s="114"/>
      <c r="G4" s="114"/>
      <c r="H4" s="114"/>
      <c r="I4" s="114"/>
      <c r="J4" s="114"/>
      <c r="K4" s="114"/>
      <c r="L4" s="11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12" ht="12.75">
      <c r="A5" s="110"/>
      <c r="B5" s="112"/>
      <c r="C5" s="15">
        <v>1995</v>
      </c>
      <c r="D5" s="15">
        <v>1996</v>
      </c>
      <c r="E5" s="15">
        <v>1997</v>
      </c>
      <c r="F5" s="15">
        <v>1998</v>
      </c>
      <c r="G5" s="15">
        <v>1999</v>
      </c>
      <c r="H5" s="15">
        <v>2000</v>
      </c>
      <c r="I5" s="15">
        <v>2001</v>
      </c>
      <c r="J5" s="15">
        <v>2002</v>
      </c>
      <c r="K5" s="15">
        <v>2003</v>
      </c>
      <c r="L5" s="15">
        <v>2004</v>
      </c>
    </row>
    <row r="6" spans="1:12" ht="12.75">
      <c r="A6" s="44"/>
      <c r="B6" s="40"/>
      <c r="C6" s="47"/>
      <c r="D6" s="46"/>
      <c r="E6" s="47"/>
      <c r="F6" s="46"/>
      <c r="G6" s="47"/>
      <c r="H6" s="46"/>
      <c r="I6" s="47"/>
      <c r="J6" s="46"/>
      <c r="K6" s="47"/>
      <c r="L6" s="46"/>
    </row>
    <row r="7" spans="1:12" ht="12.75">
      <c r="A7" s="19" t="s">
        <v>15</v>
      </c>
      <c r="B7" s="70" t="s">
        <v>16</v>
      </c>
      <c r="C7" s="21">
        <v>100013</v>
      </c>
      <c r="D7" s="22">
        <v>96139</v>
      </c>
      <c r="E7" s="21">
        <v>81987</v>
      </c>
      <c r="F7" s="22">
        <v>79985</v>
      </c>
      <c r="G7" s="21">
        <v>83423</v>
      </c>
      <c r="H7" s="22">
        <v>94873</v>
      </c>
      <c r="I7" s="21">
        <v>99355</v>
      </c>
      <c r="J7" s="22">
        <v>102523</v>
      </c>
      <c r="K7" s="21">
        <v>103351</v>
      </c>
      <c r="L7" s="22">
        <v>101157</v>
      </c>
    </row>
    <row r="8" spans="1:12" ht="12.75">
      <c r="A8" s="23"/>
      <c r="B8" s="70" t="s">
        <v>17</v>
      </c>
      <c r="C8" s="21">
        <v>104767</v>
      </c>
      <c r="D8" s="22">
        <v>100402</v>
      </c>
      <c r="E8" s="21">
        <v>107613</v>
      </c>
      <c r="F8" s="22">
        <v>109913</v>
      </c>
      <c r="G8" s="21">
        <v>101514</v>
      </c>
      <c r="H8" s="22">
        <v>97050</v>
      </c>
      <c r="I8" s="21">
        <v>113217</v>
      </c>
      <c r="J8" s="22">
        <v>105681</v>
      </c>
      <c r="K8" s="21">
        <v>102799</v>
      </c>
      <c r="L8" s="22">
        <v>103209</v>
      </c>
    </row>
    <row r="9" spans="1:12" ht="12.75">
      <c r="A9" s="23"/>
      <c r="B9" s="70" t="s">
        <v>18</v>
      </c>
      <c r="C9" s="21">
        <v>51006</v>
      </c>
      <c r="D9" s="22">
        <v>56650</v>
      </c>
      <c r="E9" s="21">
        <v>59743</v>
      </c>
      <c r="F9" s="22">
        <v>65294</v>
      </c>
      <c r="G9" s="21">
        <v>63653</v>
      </c>
      <c r="H9" s="22">
        <v>64058</v>
      </c>
      <c r="I9" s="21">
        <v>65705</v>
      </c>
      <c r="J9" s="22">
        <v>64799</v>
      </c>
      <c r="K9" s="21">
        <v>66725</v>
      </c>
      <c r="L9" s="22">
        <v>66690</v>
      </c>
    </row>
    <row r="10" spans="1:12" ht="12.75">
      <c r="A10" s="19"/>
      <c r="B10" s="20"/>
      <c r="C10" s="21"/>
      <c r="D10" s="22"/>
      <c r="E10" s="21"/>
      <c r="F10" s="22"/>
      <c r="G10" s="21"/>
      <c r="H10" s="22"/>
      <c r="I10" s="21"/>
      <c r="J10" s="22"/>
      <c r="K10" s="21"/>
      <c r="L10" s="22"/>
    </row>
    <row r="11" spans="1:12" ht="12.75">
      <c r="A11" s="19" t="s">
        <v>19</v>
      </c>
      <c r="B11" s="70" t="s">
        <v>20</v>
      </c>
      <c r="C11" s="21">
        <v>63353</v>
      </c>
      <c r="D11" s="22">
        <v>62815</v>
      </c>
      <c r="E11" s="21">
        <v>68743</v>
      </c>
      <c r="F11" s="22">
        <v>71553</v>
      </c>
      <c r="G11" s="21">
        <v>68707</v>
      </c>
      <c r="H11" s="22">
        <v>75610</v>
      </c>
      <c r="I11" s="21">
        <v>73548</v>
      </c>
      <c r="J11" s="22">
        <v>70061</v>
      </c>
      <c r="K11" s="21">
        <v>74813</v>
      </c>
      <c r="L11" s="22">
        <v>71539</v>
      </c>
    </row>
    <row r="12" spans="1:12" ht="12.75">
      <c r="A12" s="23"/>
      <c r="B12" s="70" t="s">
        <v>21</v>
      </c>
      <c r="C12" s="21">
        <v>30303</v>
      </c>
      <c r="D12" s="22">
        <v>27470</v>
      </c>
      <c r="E12" s="21">
        <v>27038</v>
      </c>
      <c r="F12" s="22">
        <v>28241</v>
      </c>
      <c r="G12" s="21">
        <v>28598</v>
      </c>
      <c r="H12" s="22">
        <v>28764</v>
      </c>
      <c r="I12" s="21">
        <v>28474</v>
      </c>
      <c r="J12" s="22">
        <v>28713</v>
      </c>
      <c r="K12" s="21">
        <v>28489</v>
      </c>
      <c r="L12" s="22">
        <v>29042</v>
      </c>
    </row>
    <row r="13" spans="1:12" ht="12.75">
      <c r="A13" s="23"/>
      <c r="B13" s="20"/>
      <c r="C13" s="21"/>
      <c r="D13" s="22"/>
      <c r="E13" s="21"/>
      <c r="F13" s="22"/>
      <c r="G13" s="21"/>
      <c r="H13" s="22"/>
      <c r="I13" s="21"/>
      <c r="J13" s="22"/>
      <c r="K13" s="21"/>
      <c r="L13" s="22"/>
    </row>
    <row r="14" spans="1:12" ht="12.75">
      <c r="A14" s="19" t="s">
        <v>22</v>
      </c>
      <c r="B14" s="70" t="s">
        <v>23</v>
      </c>
      <c r="C14" s="21">
        <v>25912</v>
      </c>
      <c r="D14" s="22">
        <v>26185</v>
      </c>
      <c r="E14" s="21">
        <v>24327</v>
      </c>
      <c r="F14" s="22">
        <v>25972</v>
      </c>
      <c r="G14" s="21">
        <v>24295</v>
      </c>
      <c r="H14" s="22">
        <v>24461</v>
      </c>
      <c r="I14" s="21">
        <v>23500</v>
      </c>
      <c r="J14" s="22">
        <v>22597</v>
      </c>
      <c r="K14" s="21">
        <v>24311</v>
      </c>
      <c r="L14" s="22">
        <v>24368</v>
      </c>
    </row>
    <row r="15" spans="1:12" ht="12.75">
      <c r="A15" s="16" t="s">
        <v>24</v>
      </c>
      <c r="B15" s="70" t="s">
        <v>25</v>
      </c>
      <c r="C15" s="21">
        <v>4945</v>
      </c>
      <c r="D15" s="22">
        <v>5357</v>
      </c>
      <c r="E15" s="21">
        <v>5915</v>
      </c>
      <c r="F15" s="22">
        <v>5632</v>
      </c>
      <c r="G15" s="21">
        <v>5438</v>
      </c>
      <c r="H15" s="22">
        <v>5152</v>
      </c>
      <c r="I15" s="21">
        <v>5874</v>
      </c>
      <c r="J15" s="22">
        <v>5880</v>
      </c>
      <c r="K15" s="21">
        <v>5872</v>
      </c>
      <c r="L15" s="22">
        <v>4677</v>
      </c>
    </row>
    <row r="16" spans="1:12" ht="12.75">
      <c r="A16" s="23"/>
      <c r="B16" s="70" t="s">
        <v>26</v>
      </c>
      <c r="C16" s="21">
        <v>2014</v>
      </c>
      <c r="D16" s="22">
        <v>1526</v>
      </c>
      <c r="E16" s="21">
        <v>1342</v>
      </c>
      <c r="F16" s="22">
        <v>1405</v>
      </c>
      <c r="G16" s="21">
        <v>1748</v>
      </c>
      <c r="H16" s="22">
        <v>1342</v>
      </c>
      <c r="I16" s="21">
        <v>1388</v>
      </c>
      <c r="J16" s="26">
        <v>1770</v>
      </c>
      <c r="K16" s="25">
        <v>1981</v>
      </c>
      <c r="L16" s="26">
        <v>2241</v>
      </c>
    </row>
    <row r="17" spans="1:12" ht="12.75">
      <c r="A17" s="23"/>
      <c r="B17" s="20"/>
      <c r="C17" s="21"/>
      <c r="D17" s="22"/>
      <c r="E17" s="21"/>
      <c r="F17" s="22"/>
      <c r="G17" s="21"/>
      <c r="H17" s="22"/>
      <c r="I17" s="21"/>
      <c r="J17" s="22"/>
      <c r="K17" s="21"/>
      <c r="L17" s="22"/>
    </row>
    <row r="18" spans="1:12" ht="12.75">
      <c r="A18" s="19" t="s">
        <v>22</v>
      </c>
      <c r="B18" s="70" t="s">
        <v>27</v>
      </c>
      <c r="C18" s="21">
        <v>17657</v>
      </c>
      <c r="D18" s="22">
        <v>18947</v>
      </c>
      <c r="E18" s="21">
        <v>21637</v>
      </c>
      <c r="F18" s="22">
        <v>21602</v>
      </c>
      <c r="G18" s="21">
        <v>20401</v>
      </c>
      <c r="H18" s="22">
        <v>18224</v>
      </c>
      <c r="I18" s="21">
        <v>15691</v>
      </c>
      <c r="J18" s="22">
        <v>16222</v>
      </c>
      <c r="K18" s="21">
        <v>14585</v>
      </c>
      <c r="L18" s="22">
        <v>13602</v>
      </c>
    </row>
    <row r="19" spans="1:12" s="3" customFormat="1" ht="12.75">
      <c r="A19" s="16" t="s">
        <v>28</v>
      </c>
      <c r="B19" s="20" t="s">
        <v>29</v>
      </c>
      <c r="C19" s="21">
        <v>3309</v>
      </c>
      <c r="D19" s="22">
        <v>4479</v>
      </c>
      <c r="E19" s="21">
        <v>5019</v>
      </c>
      <c r="F19" s="22">
        <v>4316</v>
      </c>
      <c r="G19" s="21">
        <v>4977</v>
      </c>
      <c r="H19" s="22">
        <v>6730</v>
      </c>
      <c r="I19" s="21">
        <v>8143</v>
      </c>
      <c r="J19" s="22">
        <v>7161</v>
      </c>
      <c r="K19" s="21">
        <v>6818</v>
      </c>
      <c r="L19" s="22">
        <v>7620</v>
      </c>
    </row>
    <row r="20" spans="1:12" ht="12.75">
      <c r="A20" s="16"/>
      <c r="B20" s="70" t="s">
        <v>30</v>
      </c>
      <c r="C20" s="21">
        <v>17889</v>
      </c>
      <c r="D20" s="22">
        <v>18494</v>
      </c>
      <c r="E20" s="21">
        <v>20055</v>
      </c>
      <c r="F20" s="22">
        <v>20206</v>
      </c>
      <c r="G20" s="21">
        <v>19267</v>
      </c>
      <c r="H20" s="22">
        <v>18979</v>
      </c>
      <c r="I20" s="21">
        <v>1008</v>
      </c>
      <c r="J20" s="22">
        <v>12178</v>
      </c>
      <c r="K20" s="21">
        <v>18791</v>
      </c>
      <c r="L20" s="22">
        <v>20219</v>
      </c>
    </row>
    <row r="21" spans="1:12" ht="12.75">
      <c r="A21" s="16"/>
      <c r="B21" s="70" t="s">
        <v>31</v>
      </c>
      <c r="C21" s="21">
        <v>2466</v>
      </c>
      <c r="D21" s="22">
        <v>2494</v>
      </c>
      <c r="E21" s="21">
        <v>2527</v>
      </c>
      <c r="F21" s="22">
        <v>2211</v>
      </c>
      <c r="G21" s="21">
        <v>2164</v>
      </c>
      <c r="H21" s="22">
        <v>2248</v>
      </c>
      <c r="I21" s="21">
        <v>2989</v>
      </c>
      <c r="J21" s="22">
        <v>1762</v>
      </c>
      <c r="K21" s="21">
        <v>1586</v>
      </c>
      <c r="L21" s="22">
        <v>1542</v>
      </c>
    </row>
    <row r="22" spans="1:12" ht="12.75">
      <c r="A22" s="16"/>
      <c r="B22" s="20"/>
      <c r="C22" s="21"/>
      <c r="D22" s="22"/>
      <c r="E22" s="21"/>
      <c r="F22" s="22"/>
      <c r="G22" s="21"/>
      <c r="H22" s="22"/>
      <c r="I22" s="21"/>
      <c r="J22" s="22"/>
      <c r="K22" s="21"/>
      <c r="L22" s="22"/>
    </row>
    <row r="23" spans="1:12" ht="12.75">
      <c r="A23" s="16" t="s">
        <v>32</v>
      </c>
      <c r="B23" s="70" t="s">
        <v>33</v>
      </c>
      <c r="C23" s="21">
        <v>49466</v>
      </c>
      <c r="D23" s="22">
        <v>48758</v>
      </c>
      <c r="E23" s="21">
        <v>54412</v>
      </c>
      <c r="F23" s="22">
        <v>58040</v>
      </c>
      <c r="G23" s="21">
        <v>58182</v>
      </c>
      <c r="H23" s="22">
        <v>58569</v>
      </c>
      <c r="I23" s="21">
        <v>56410</v>
      </c>
      <c r="J23" s="22">
        <v>50810</v>
      </c>
      <c r="K23" s="21">
        <v>53399</v>
      </c>
      <c r="L23" s="22">
        <v>53698</v>
      </c>
    </row>
    <row r="24" spans="1:12" ht="12.75">
      <c r="A24" s="16"/>
      <c r="B24" s="70" t="s">
        <v>34</v>
      </c>
      <c r="C24" s="21">
        <v>1454</v>
      </c>
      <c r="D24" s="22">
        <v>2487</v>
      </c>
      <c r="E24" s="21">
        <v>3051</v>
      </c>
      <c r="F24" s="22">
        <v>1613</v>
      </c>
      <c r="G24" s="21">
        <v>1105</v>
      </c>
      <c r="H24" s="22">
        <v>1476</v>
      </c>
      <c r="I24" s="21">
        <v>1522</v>
      </c>
      <c r="J24" s="22">
        <v>1250</v>
      </c>
      <c r="K24" s="21">
        <v>1663</v>
      </c>
      <c r="L24" s="22">
        <v>1831</v>
      </c>
    </row>
    <row r="25" spans="1:12" ht="12.75">
      <c r="A25" s="16"/>
      <c r="B25" s="70" t="s">
        <v>35</v>
      </c>
      <c r="C25" s="21">
        <v>12190</v>
      </c>
      <c r="D25" s="22">
        <v>12371</v>
      </c>
      <c r="E25" s="21">
        <v>12171</v>
      </c>
      <c r="F25" s="22">
        <v>12139</v>
      </c>
      <c r="G25" s="21">
        <v>11736</v>
      </c>
      <c r="H25" s="22">
        <v>12543</v>
      </c>
      <c r="I25" s="21">
        <v>10835</v>
      </c>
      <c r="J25" s="22">
        <v>11455</v>
      </c>
      <c r="K25" s="21">
        <v>11041</v>
      </c>
      <c r="L25" s="22">
        <v>10974</v>
      </c>
    </row>
    <row r="26" spans="1:12" ht="12.75">
      <c r="A26" s="16"/>
      <c r="B26" s="70" t="s">
        <v>36</v>
      </c>
      <c r="C26" s="21">
        <v>2323</v>
      </c>
      <c r="D26" s="22">
        <v>2336</v>
      </c>
      <c r="E26" s="21">
        <v>3249</v>
      </c>
      <c r="F26" s="22">
        <v>3708</v>
      </c>
      <c r="G26" s="21">
        <v>3504</v>
      </c>
      <c r="H26" s="22">
        <v>3580</v>
      </c>
      <c r="I26" s="21">
        <v>3702</v>
      </c>
      <c r="J26" s="22">
        <v>4057</v>
      </c>
      <c r="K26" s="21">
        <v>4334</v>
      </c>
      <c r="L26" s="22">
        <v>3966</v>
      </c>
    </row>
    <row r="27" spans="1:12" ht="12.75">
      <c r="A27" s="16"/>
      <c r="B27" s="20"/>
      <c r="C27" s="21"/>
      <c r="D27" s="22"/>
      <c r="E27" s="21"/>
      <c r="F27" s="22"/>
      <c r="G27" s="21"/>
      <c r="H27" s="22"/>
      <c r="I27" s="21"/>
      <c r="J27" s="22"/>
      <c r="K27" s="21"/>
      <c r="L27" s="22"/>
    </row>
    <row r="28" spans="1:12" ht="12.75">
      <c r="A28" s="19" t="s">
        <v>37</v>
      </c>
      <c r="B28" s="70" t="s">
        <v>38</v>
      </c>
      <c r="C28" s="21">
        <v>18587</v>
      </c>
      <c r="D28" s="22">
        <v>18448</v>
      </c>
      <c r="E28" s="21">
        <v>20118</v>
      </c>
      <c r="F28" s="22">
        <v>20748</v>
      </c>
      <c r="G28" s="21">
        <v>21137</v>
      </c>
      <c r="H28" s="22">
        <v>21192</v>
      </c>
      <c r="I28" s="21">
        <v>21792</v>
      </c>
      <c r="J28" s="22">
        <v>21990</v>
      </c>
      <c r="K28" s="21">
        <v>22076</v>
      </c>
      <c r="L28" s="22">
        <v>21455</v>
      </c>
    </row>
    <row r="29" spans="1:12" ht="12.75">
      <c r="A29" s="23"/>
      <c r="B29" s="70" t="s">
        <v>39</v>
      </c>
      <c r="C29" s="21">
        <v>4826</v>
      </c>
      <c r="D29" s="22">
        <v>5254</v>
      </c>
      <c r="E29" s="21">
        <v>4665</v>
      </c>
      <c r="F29" s="22">
        <v>4755</v>
      </c>
      <c r="G29" s="21">
        <v>4157</v>
      </c>
      <c r="H29" s="22">
        <v>4513</v>
      </c>
      <c r="I29" s="21">
        <v>4389</v>
      </c>
      <c r="J29" s="22">
        <v>4493</v>
      </c>
      <c r="K29" s="21">
        <v>5114</v>
      </c>
      <c r="L29" s="22">
        <v>4782</v>
      </c>
    </row>
    <row r="30" spans="1:12" ht="12.75">
      <c r="A30" s="23"/>
      <c r="B30" s="70" t="s">
        <v>40</v>
      </c>
      <c r="C30" s="21">
        <v>3020</v>
      </c>
      <c r="D30" s="22">
        <v>3861</v>
      </c>
      <c r="E30" s="21">
        <v>4022</v>
      </c>
      <c r="F30" s="22">
        <v>4472</v>
      </c>
      <c r="G30" s="21">
        <v>4295</v>
      </c>
      <c r="H30" s="22">
        <v>3529</v>
      </c>
      <c r="I30" s="21">
        <v>3738</v>
      </c>
      <c r="J30" s="22">
        <v>3964</v>
      </c>
      <c r="K30" s="21">
        <v>3669</v>
      </c>
      <c r="L30" s="22">
        <v>3395</v>
      </c>
    </row>
    <row r="31" spans="1:12" ht="12.75">
      <c r="A31" s="16"/>
      <c r="B31" s="20"/>
      <c r="C31" s="21"/>
      <c r="D31" s="22"/>
      <c r="E31" s="21"/>
      <c r="F31" s="22"/>
      <c r="G31" s="21"/>
      <c r="H31" s="22"/>
      <c r="I31" s="21"/>
      <c r="J31" s="22"/>
      <c r="K31" s="21"/>
      <c r="L31" s="22"/>
    </row>
    <row r="32" spans="1:12" ht="12.75">
      <c r="A32" s="16" t="s">
        <v>28</v>
      </c>
      <c r="B32" s="70" t="s">
        <v>41</v>
      </c>
      <c r="C32" s="21">
        <v>67718</v>
      </c>
      <c r="D32" s="22">
        <v>68259</v>
      </c>
      <c r="E32" s="21">
        <v>72960</v>
      </c>
      <c r="F32" s="22">
        <v>70932</v>
      </c>
      <c r="G32" s="21">
        <v>60349</v>
      </c>
      <c r="H32" s="22">
        <v>61937</v>
      </c>
      <c r="I32" s="21">
        <v>60055</v>
      </c>
      <c r="J32" s="26">
        <v>62443</v>
      </c>
      <c r="K32" s="25">
        <v>63855</v>
      </c>
      <c r="L32" s="26">
        <v>59879</v>
      </c>
    </row>
    <row r="33" spans="1:12" ht="12.75">
      <c r="A33" s="16"/>
      <c r="B33" s="70" t="s">
        <v>42</v>
      </c>
      <c r="C33" s="21">
        <v>23610</v>
      </c>
      <c r="D33" s="22">
        <v>21103</v>
      </c>
      <c r="E33" s="21">
        <v>22660</v>
      </c>
      <c r="F33" s="22">
        <v>21151</v>
      </c>
      <c r="G33" s="21">
        <v>21280</v>
      </c>
      <c r="H33" s="22">
        <v>21422</v>
      </c>
      <c r="I33" s="21">
        <v>22260</v>
      </c>
      <c r="J33" s="26">
        <v>21753</v>
      </c>
      <c r="K33" s="25">
        <v>22246</v>
      </c>
      <c r="L33" s="26">
        <v>21289</v>
      </c>
    </row>
    <row r="34" spans="1:12" ht="12.75">
      <c r="A34" s="16"/>
      <c r="B34" s="70" t="s">
        <v>43</v>
      </c>
      <c r="C34" s="21">
        <v>7885</v>
      </c>
      <c r="D34" s="22">
        <v>9518</v>
      </c>
      <c r="E34" s="21">
        <v>8266</v>
      </c>
      <c r="F34" s="22">
        <v>6959</v>
      </c>
      <c r="G34" s="21">
        <v>8625</v>
      </c>
      <c r="H34" s="22">
        <v>8272</v>
      </c>
      <c r="I34" s="21">
        <v>8724</v>
      </c>
      <c r="J34" s="26">
        <v>8311</v>
      </c>
      <c r="K34" s="25">
        <v>7648</v>
      </c>
      <c r="L34" s="26">
        <v>7688</v>
      </c>
    </row>
    <row r="35" spans="1:12" ht="12.75">
      <c r="A35" s="16"/>
      <c r="B35" s="20" t="s">
        <v>44</v>
      </c>
      <c r="C35" s="21">
        <v>11787</v>
      </c>
      <c r="D35" s="22">
        <v>11945</v>
      </c>
      <c r="E35" s="21">
        <v>11363</v>
      </c>
      <c r="F35" s="22">
        <v>10184</v>
      </c>
      <c r="G35" s="21">
        <v>9906</v>
      </c>
      <c r="H35" s="22">
        <v>9479</v>
      </c>
      <c r="I35" s="21">
        <v>10013</v>
      </c>
      <c r="J35" s="26">
        <v>9970</v>
      </c>
      <c r="K35" s="25">
        <v>10531</v>
      </c>
      <c r="L35" s="26">
        <v>10726</v>
      </c>
    </row>
    <row r="36" spans="1:12" ht="12.75">
      <c r="A36" s="16"/>
      <c r="B36" s="70"/>
      <c r="C36" s="21"/>
      <c r="D36" s="22"/>
      <c r="E36" s="21"/>
      <c r="F36" s="22"/>
      <c r="G36" s="21"/>
      <c r="H36" s="22"/>
      <c r="I36" s="21"/>
      <c r="J36" s="26"/>
      <c r="K36" s="25"/>
      <c r="L36" s="26"/>
    </row>
    <row r="37" spans="1:12" ht="12.75">
      <c r="A37" s="84"/>
      <c r="B37" s="30"/>
      <c r="C37" s="85"/>
      <c r="D37" s="53"/>
      <c r="E37" s="85"/>
      <c r="F37" s="53"/>
      <c r="G37" s="85"/>
      <c r="H37" s="53"/>
      <c r="I37" s="85"/>
      <c r="J37" s="53"/>
      <c r="K37" s="21"/>
      <c r="L37" s="53"/>
    </row>
    <row r="38" spans="1:12" ht="12.75">
      <c r="A38" s="31" t="s">
        <v>45</v>
      </c>
      <c r="B38" s="86"/>
      <c r="C38" s="53">
        <v>626500</v>
      </c>
      <c r="D38" s="53">
        <v>625298</v>
      </c>
      <c r="E38" s="53">
        <v>642883</v>
      </c>
      <c r="F38" s="53">
        <v>651031</v>
      </c>
      <c r="G38" s="53">
        <v>628461</v>
      </c>
      <c r="H38" s="53">
        <v>644003</v>
      </c>
      <c r="I38" s="53">
        <v>642332</v>
      </c>
      <c r="J38" s="32">
        <v>639843</v>
      </c>
      <c r="K38" s="32">
        <f>SUM(K7:K37)</f>
        <v>655697</v>
      </c>
      <c r="L38" s="32">
        <f>SUM(L7:L37)</f>
        <v>645589</v>
      </c>
    </row>
    <row r="39" spans="1:8" ht="12.75">
      <c r="A39" s="54"/>
      <c r="B39" s="87"/>
      <c r="C39" s="28"/>
      <c r="D39" s="28"/>
      <c r="E39" s="28"/>
      <c r="F39" s="28"/>
      <c r="G39" s="21"/>
      <c r="H39" s="55"/>
    </row>
    <row r="40" spans="1:12" ht="15.75">
      <c r="A40" s="3" t="s">
        <v>46</v>
      </c>
      <c r="B40" s="3"/>
      <c r="D40" s="56" t="s">
        <v>65</v>
      </c>
      <c r="E40" s="3"/>
      <c r="F40" s="3"/>
      <c r="G40" s="34"/>
      <c r="H40" s="3"/>
      <c r="K40" s="36" t="s">
        <v>47</v>
      </c>
      <c r="L40" s="35" t="s">
        <v>66</v>
      </c>
    </row>
    <row r="41" spans="1:12" ht="12.75">
      <c r="A41" s="3" t="s">
        <v>49</v>
      </c>
      <c r="B41" s="3"/>
      <c r="C41" s="3"/>
      <c r="D41" s="3"/>
      <c r="E41" s="3"/>
      <c r="F41" s="3"/>
      <c r="G41" s="3"/>
      <c r="H41" s="3"/>
      <c r="K41" s="36"/>
      <c r="L41" s="36"/>
    </row>
    <row r="44" spans="2:10" ht="12.75">
      <c r="B44" s="28"/>
      <c r="C44" s="25"/>
      <c r="D44" s="21"/>
      <c r="E44" s="21"/>
      <c r="F44" s="21"/>
      <c r="G44" s="21"/>
      <c r="H44" s="21"/>
      <c r="I44" s="21"/>
      <c r="J44" s="21"/>
    </row>
    <row r="45" spans="2:10" ht="12.75">
      <c r="B45" s="28"/>
      <c r="C45" s="25"/>
      <c r="D45" s="21"/>
      <c r="E45" s="21"/>
      <c r="F45" s="21"/>
      <c r="G45" s="21"/>
      <c r="H45" s="21"/>
      <c r="I45" s="21"/>
      <c r="J45" s="21"/>
    </row>
    <row r="46" spans="2:10" ht="12.75">
      <c r="B46" s="87"/>
      <c r="C46" s="25"/>
      <c r="D46" s="21"/>
      <c r="E46" s="21"/>
      <c r="F46" s="21"/>
      <c r="G46" s="21"/>
      <c r="H46" s="21"/>
      <c r="I46" s="21"/>
      <c r="J46" s="21"/>
    </row>
    <row r="47" spans="2:10" ht="12.75">
      <c r="B47" s="28"/>
      <c r="C47" s="25"/>
      <c r="D47" s="21"/>
      <c r="E47" s="21"/>
      <c r="F47" s="21"/>
      <c r="G47" s="21"/>
      <c r="H47" s="21"/>
      <c r="I47" s="21"/>
      <c r="J47" s="21"/>
    </row>
    <row r="48" spans="2:10" ht="12.75">
      <c r="B48" s="28"/>
      <c r="C48" s="25"/>
      <c r="D48" s="21"/>
      <c r="E48" s="21"/>
      <c r="F48" s="21"/>
      <c r="G48" s="21"/>
      <c r="H48" s="21"/>
      <c r="I48" s="21"/>
      <c r="J48" s="21"/>
    </row>
    <row r="49" spans="2:10" ht="12.75">
      <c r="B49" s="28"/>
      <c r="C49" s="25"/>
      <c r="D49" s="21"/>
      <c r="E49" s="21"/>
      <c r="F49" s="21"/>
      <c r="G49" s="21"/>
      <c r="H49" s="21"/>
      <c r="I49" s="21"/>
      <c r="J49" s="21"/>
    </row>
    <row r="50" spans="2:10" ht="12.75">
      <c r="B50" s="28"/>
      <c r="C50" s="25"/>
      <c r="D50" s="21"/>
      <c r="E50" s="21"/>
      <c r="F50" s="21"/>
      <c r="G50" s="21"/>
      <c r="H50" s="21"/>
      <c r="I50" s="21"/>
      <c r="J50" s="21"/>
    </row>
    <row r="51" spans="2:10" ht="12.75">
      <c r="B51" s="28"/>
      <c r="C51" s="25"/>
      <c r="D51" s="21"/>
      <c r="E51" s="21"/>
      <c r="F51" s="21"/>
      <c r="G51" s="21"/>
      <c r="H51" s="21"/>
      <c r="I51" s="21"/>
      <c r="J51" s="21"/>
    </row>
    <row r="52" spans="2:10" ht="12.75">
      <c r="B52" s="87"/>
      <c r="C52" s="25"/>
      <c r="D52" s="25"/>
      <c r="E52" s="25"/>
      <c r="F52" s="25"/>
      <c r="G52" s="25"/>
      <c r="H52" s="25"/>
      <c r="I52" s="25"/>
      <c r="J52" s="25"/>
    </row>
    <row r="53" spans="2:10" ht="12.75">
      <c r="B53" s="28"/>
      <c r="C53" s="25"/>
      <c r="D53" s="21"/>
      <c r="E53" s="21"/>
      <c r="F53" s="21"/>
      <c r="G53" s="21"/>
      <c r="H53" s="21"/>
      <c r="I53" s="21"/>
      <c r="J53" s="21"/>
    </row>
    <row r="54" spans="2:10" ht="12.75">
      <c r="B54" s="28"/>
      <c r="C54" s="25"/>
      <c r="D54" s="21"/>
      <c r="E54" s="21"/>
      <c r="F54" s="21"/>
      <c r="G54" s="21"/>
      <c r="H54" s="21"/>
      <c r="I54" s="21"/>
      <c r="J54" s="21"/>
    </row>
    <row r="55" spans="2:10" ht="12.75">
      <c r="B55" s="28"/>
      <c r="C55" s="25"/>
      <c r="D55" s="21"/>
      <c r="E55" s="21"/>
      <c r="F55" s="21"/>
      <c r="G55" s="21"/>
      <c r="H55" s="21"/>
      <c r="I55" s="21"/>
      <c r="J55" s="21"/>
    </row>
    <row r="56" spans="2:10" ht="12.75">
      <c r="B56" s="28"/>
      <c r="C56" s="25"/>
      <c r="D56" s="21"/>
      <c r="E56" s="21"/>
      <c r="F56" s="21"/>
      <c r="G56" s="21"/>
      <c r="H56" s="21"/>
      <c r="I56" s="21"/>
      <c r="J56" s="21"/>
    </row>
    <row r="57" spans="2:10" ht="12.75">
      <c r="B57" s="28"/>
      <c r="C57" s="25"/>
      <c r="D57" s="21"/>
      <c r="E57" s="21"/>
      <c r="F57" s="21"/>
      <c r="G57" s="21"/>
      <c r="H57" s="21"/>
      <c r="I57" s="21"/>
      <c r="J57" s="21"/>
    </row>
    <row r="58" spans="2:10" ht="12.75">
      <c r="B58" s="28"/>
      <c r="C58" s="25"/>
      <c r="D58" s="21"/>
      <c r="E58" s="21"/>
      <c r="F58" s="21"/>
      <c r="G58" s="21"/>
      <c r="H58" s="21"/>
      <c r="I58" s="21"/>
      <c r="J58" s="21"/>
    </row>
    <row r="59" spans="2:10" ht="12.75">
      <c r="B59" s="28"/>
      <c r="C59" s="25"/>
      <c r="D59" s="21"/>
      <c r="E59" s="21"/>
      <c r="F59" s="21"/>
      <c r="G59" s="21"/>
      <c r="H59" s="21"/>
      <c r="I59" s="21"/>
      <c r="J59" s="21"/>
    </row>
    <row r="60" spans="2:10" ht="12.75">
      <c r="B60" s="28"/>
      <c r="C60" s="25"/>
      <c r="D60" s="21"/>
      <c r="E60" s="21"/>
      <c r="F60" s="21"/>
      <c r="G60" s="21"/>
      <c r="H60" s="21"/>
      <c r="I60" s="21"/>
      <c r="J60" s="21"/>
    </row>
    <row r="61" spans="2:10" ht="12.75">
      <c r="B61" s="28"/>
      <c r="C61" s="25"/>
      <c r="D61" s="21"/>
      <c r="E61" s="21"/>
      <c r="F61" s="21"/>
      <c r="G61" s="21"/>
      <c r="H61" s="21"/>
      <c r="I61" s="21"/>
      <c r="J61" s="21"/>
    </row>
    <row r="62" spans="2:10" ht="12.75">
      <c r="B62" s="87"/>
      <c r="C62" s="25"/>
      <c r="D62" s="21"/>
      <c r="E62" s="21"/>
      <c r="F62" s="21"/>
      <c r="G62" s="21"/>
      <c r="H62" s="21"/>
      <c r="I62" s="21"/>
      <c r="J62" s="21"/>
    </row>
    <row r="63" spans="2:10" ht="12.75">
      <c r="B63" s="28"/>
      <c r="C63" s="25"/>
      <c r="D63" s="21"/>
      <c r="E63" s="21"/>
      <c r="F63" s="21"/>
      <c r="G63" s="21"/>
      <c r="H63" s="21"/>
      <c r="I63" s="21"/>
      <c r="J63" s="21"/>
    </row>
    <row r="64" spans="2:10" ht="12.75">
      <c r="B64" s="87"/>
      <c r="C64" s="25"/>
      <c r="D64" s="25"/>
      <c r="E64" s="25"/>
      <c r="F64" s="25"/>
      <c r="G64" s="25"/>
      <c r="H64" s="25"/>
      <c r="I64" s="25"/>
      <c r="J64" s="25"/>
    </row>
    <row r="65" spans="2:10" ht="12.75">
      <c r="B65" s="28"/>
      <c r="C65" s="25"/>
      <c r="D65" s="21"/>
      <c r="E65" s="21"/>
      <c r="F65" s="21"/>
      <c r="G65" s="21"/>
      <c r="H65" s="21"/>
      <c r="I65" s="21"/>
      <c r="J65" s="21"/>
    </row>
    <row r="66" spans="2:10" ht="12.75">
      <c r="B66" s="87"/>
      <c r="C66" s="87"/>
      <c r="D66" s="87"/>
      <c r="E66" s="87"/>
      <c r="F66" s="28"/>
      <c r="G66" s="21"/>
      <c r="H66" s="21"/>
      <c r="I66" s="21"/>
      <c r="J66" s="21"/>
    </row>
    <row r="67" spans="2:10" ht="12.75">
      <c r="B67" s="3"/>
      <c r="C67" s="21"/>
      <c r="D67" s="21"/>
      <c r="E67" s="21"/>
      <c r="F67" s="21"/>
      <c r="G67" s="21"/>
      <c r="H67" s="21"/>
      <c r="I67" s="21"/>
      <c r="J67" s="21"/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</sheetData>
  <mergeCells count="3">
    <mergeCell ref="A4:A5"/>
    <mergeCell ref="B4:B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72"/>
  <sheetViews>
    <sheetView showGridLines="0" tabSelected="1" zoomScale="75" zoomScaleNormal="75" workbookViewId="0" topLeftCell="A1">
      <selection activeCell="I26" sqref="I26"/>
    </sheetView>
  </sheetViews>
  <sheetFormatPr defaultColWidth="11.421875" defaultRowHeight="12.75"/>
  <cols>
    <col min="1" max="1" width="15.421875" style="0" customWidth="1"/>
    <col min="2" max="2" width="18.57421875" style="0" customWidth="1"/>
  </cols>
  <sheetData>
    <row r="1" spans="1:10" ht="25.5">
      <c r="A1" s="11" t="s">
        <v>67</v>
      </c>
      <c r="B1" s="11"/>
      <c r="C1" s="65"/>
      <c r="D1" s="65"/>
      <c r="E1" s="65"/>
      <c r="F1" s="65"/>
      <c r="G1" s="65"/>
      <c r="H1" s="66"/>
      <c r="I1" s="66"/>
      <c r="J1" s="66"/>
    </row>
    <row r="2" spans="1:10" ht="25.5">
      <c r="A2" s="11" t="s">
        <v>11</v>
      </c>
      <c r="B2" s="11"/>
      <c r="C2" s="65"/>
      <c r="D2" s="65"/>
      <c r="E2" s="65"/>
      <c r="F2" s="11"/>
      <c r="G2" s="65"/>
      <c r="H2" s="66"/>
      <c r="I2" s="66"/>
      <c r="J2" s="66"/>
    </row>
    <row r="3" spans="2:255" ht="25.5">
      <c r="B3" s="3"/>
      <c r="C3" s="65"/>
      <c r="D3" s="65"/>
      <c r="E3" s="65"/>
      <c r="F3" s="11"/>
      <c r="G3" s="65"/>
      <c r="H3" s="118"/>
      <c r="I3" s="118"/>
      <c r="J3" s="118"/>
      <c r="K3" s="118"/>
      <c r="L3" s="118"/>
      <c r="M3" s="118"/>
      <c r="N3" s="118"/>
      <c r="O3" s="118"/>
      <c r="P3" s="11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12" ht="12.75">
      <c r="A4" s="109" t="s">
        <v>12</v>
      </c>
      <c r="B4" s="111" t="s">
        <v>13</v>
      </c>
      <c r="C4" s="113" t="s">
        <v>14</v>
      </c>
      <c r="D4" s="114"/>
      <c r="E4" s="114"/>
      <c r="F4" s="114"/>
      <c r="G4" s="114"/>
      <c r="H4" s="114"/>
      <c r="I4" s="114"/>
      <c r="J4" s="114"/>
      <c r="K4" s="114"/>
      <c r="L4" s="117"/>
    </row>
    <row r="5" spans="1:12" ht="12.75">
      <c r="A5" s="115"/>
      <c r="B5" s="112"/>
      <c r="C5" s="15">
        <v>1995</v>
      </c>
      <c r="D5" s="15">
        <v>1996</v>
      </c>
      <c r="E5" s="15">
        <v>1997</v>
      </c>
      <c r="F5" s="15">
        <v>1998</v>
      </c>
      <c r="G5" s="15">
        <v>1999</v>
      </c>
      <c r="H5" s="15">
        <v>2000</v>
      </c>
      <c r="I5" s="15">
        <v>2001</v>
      </c>
      <c r="J5" s="15">
        <v>2002</v>
      </c>
      <c r="K5" s="15">
        <v>2003</v>
      </c>
      <c r="L5" s="15">
        <v>2004</v>
      </c>
    </row>
    <row r="6" spans="1:12" ht="12.75">
      <c r="A6" s="44"/>
      <c r="B6" s="40"/>
      <c r="C6" s="47"/>
      <c r="D6" s="46"/>
      <c r="E6" s="47"/>
      <c r="F6" s="46"/>
      <c r="G6" s="47"/>
      <c r="H6" s="46"/>
      <c r="I6" s="47"/>
      <c r="J6" s="46"/>
      <c r="K6" s="47"/>
      <c r="L6" s="46"/>
    </row>
    <row r="7" spans="1:12" ht="12.75">
      <c r="A7" s="19" t="s">
        <v>15</v>
      </c>
      <c r="B7" s="20" t="s">
        <v>16</v>
      </c>
      <c r="C7" s="72">
        <v>12.695227215029195</v>
      </c>
      <c r="D7" s="73">
        <v>13.419737576772752</v>
      </c>
      <c r="E7" s="72">
        <v>11.258857456742653</v>
      </c>
      <c r="F7" s="73">
        <v>8.9</v>
      </c>
      <c r="G7" s="72">
        <v>9.7</v>
      </c>
      <c r="H7" s="73">
        <v>10.4</v>
      </c>
      <c r="I7" s="72">
        <v>11.54</v>
      </c>
      <c r="J7" s="73">
        <v>13.345873470450403</v>
      </c>
      <c r="K7" s="72">
        <v>13.58</v>
      </c>
      <c r="L7" s="73">
        <f>'Pac.Dia'!L7/Egresos!L7</f>
        <v>13.645892351274787</v>
      </c>
    </row>
    <row r="8" spans="1:12" ht="12.75">
      <c r="A8" s="23"/>
      <c r="B8" s="20" t="s">
        <v>17</v>
      </c>
      <c r="C8" s="72">
        <v>6.044714978075237</v>
      </c>
      <c r="D8" s="73">
        <v>5.712123798145304</v>
      </c>
      <c r="E8" s="72">
        <v>6.054517835039946</v>
      </c>
      <c r="F8" s="73">
        <v>6.1</v>
      </c>
      <c r="G8" s="72">
        <v>5.9</v>
      </c>
      <c r="H8" s="73">
        <v>5.6</v>
      </c>
      <c r="I8" s="72">
        <v>5.63</v>
      </c>
      <c r="J8" s="73">
        <v>5.63271506236009</v>
      </c>
      <c r="K8" s="72">
        <v>5.85</v>
      </c>
      <c r="L8" s="73">
        <f>'Pac.Dia'!L8/Egresos!L8</f>
        <v>5.846541664306351</v>
      </c>
    </row>
    <row r="9" spans="1:12" ht="12.75">
      <c r="A9" s="23"/>
      <c r="B9" s="20" t="s">
        <v>18</v>
      </c>
      <c r="C9" s="72">
        <v>4.405804612593936</v>
      </c>
      <c r="D9" s="73">
        <v>4.321788220933781</v>
      </c>
      <c r="E9" s="72">
        <v>3.8781564427134048</v>
      </c>
      <c r="F9" s="73">
        <v>3.9</v>
      </c>
      <c r="G9" s="72">
        <v>3.8</v>
      </c>
      <c r="H9" s="73">
        <v>3.6</v>
      </c>
      <c r="I9" s="72">
        <v>3.62</v>
      </c>
      <c r="J9" s="73">
        <v>3.6190449595085172</v>
      </c>
      <c r="K9" s="72">
        <v>3.75</v>
      </c>
      <c r="L9" s="73">
        <f>'Pac.Dia'!L9/Egresos!L9</f>
        <v>3.7062354118039345</v>
      </c>
    </row>
    <row r="10" spans="1:12" ht="12.75">
      <c r="A10" s="19"/>
      <c r="B10" s="20"/>
      <c r="C10" s="72"/>
      <c r="D10" s="73"/>
      <c r="E10" s="72"/>
      <c r="F10" s="73"/>
      <c r="G10" s="72"/>
      <c r="H10" s="73"/>
      <c r="I10" s="72"/>
      <c r="J10" s="73"/>
      <c r="K10" s="72"/>
      <c r="L10" s="73"/>
    </row>
    <row r="11" spans="1:12" ht="12.75">
      <c r="A11" s="19" t="s">
        <v>19</v>
      </c>
      <c r="B11" s="20" t="s">
        <v>20</v>
      </c>
      <c r="C11" s="72">
        <v>54.287060839760066</v>
      </c>
      <c r="D11" s="73">
        <v>52.785714285714285</v>
      </c>
      <c r="E11" s="72">
        <v>55.934092758340114</v>
      </c>
      <c r="F11" s="73">
        <v>50.6</v>
      </c>
      <c r="G11" s="72">
        <v>42.1</v>
      </c>
      <c r="H11" s="73">
        <v>44.1</v>
      </c>
      <c r="I11" s="72">
        <v>44.95</v>
      </c>
      <c r="J11" s="73">
        <v>41.309551886792455</v>
      </c>
      <c r="K11" s="72">
        <v>38.41</v>
      </c>
      <c r="L11" s="73">
        <f>'Pac.Dia'!L11/Egresos!L11</f>
        <v>38.01222104144527</v>
      </c>
    </row>
    <row r="12" spans="1:12" ht="12.75">
      <c r="A12" s="23"/>
      <c r="B12" s="20" t="s">
        <v>21</v>
      </c>
      <c r="C12" s="72">
        <v>34.91129032258065</v>
      </c>
      <c r="D12" s="73">
        <v>24.59265890778872</v>
      </c>
      <c r="E12" s="72">
        <v>20.406037735849058</v>
      </c>
      <c r="F12" s="73">
        <v>21.5</v>
      </c>
      <c r="G12" s="72">
        <v>22.4</v>
      </c>
      <c r="H12" s="73">
        <v>22.9</v>
      </c>
      <c r="I12" s="72">
        <v>22.88</v>
      </c>
      <c r="J12" s="73">
        <v>25.387267904509283</v>
      </c>
      <c r="K12" s="72">
        <v>27.15</v>
      </c>
      <c r="L12" s="73">
        <f>'Pac.Dia'!L12/Egresos!L12</f>
        <v>24.822222222222223</v>
      </c>
    </row>
    <row r="13" spans="1:12" ht="12.75">
      <c r="A13" s="23"/>
      <c r="B13" s="20"/>
      <c r="C13" s="72"/>
      <c r="D13" s="73"/>
      <c r="E13" s="72"/>
      <c r="F13" s="73"/>
      <c r="G13" s="72"/>
      <c r="H13" s="73"/>
      <c r="I13" s="72"/>
      <c r="J13" s="73"/>
      <c r="K13" s="72"/>
      <c r="L13" s="73"/>
    </row>
    <row r="14" spans="1:12" ht="12.75">
      <c r="A14" s="19" t="s">
        <v>22</v>
      </c>
      <c r="B14" s="20" t="s">
        <v>23</v>
      </c>
      <c r="C14" s="72">
        <v>424.78688524590166</v>
      </c>
      <c r="D14" s="73">
        <v>595.1136363636364</v>
      </c>
      <c r="E14" s="72">
        <v>868.8214285714286</v>
      </c>
      <c r="F14" s="73">
        <v>701.9</v>
      </c>
      <c r="G14" s="72">
        <v>736.2</v>
      </c>
      <c r="H14" s="73">
        <v>679.5</v>
      </c>
      <c r="I14" s="72">
        <v>559.52</v>
      </c>
      <c r="J14" s="73">
        <v>684.7575757575758</v>
      </c>
      <c r="K14" s="72">
        <v>694.6</v>
      </c>
      <c r="L14" s="73">
        <f>'Pac.Dia'!L14/Egresos!L14</f>
        <v>738.4242424242424</v>
      </c>
    </row>
    <row r="15" spans="1:12" ht="12.75">
      <c r="A15" s="16" t="s">
        <v>24</v>
      </c>
      <c r="B15" s="20" t="s">
        <v>25</v>
      </c>
      <c r="C15" s="72">
        <v>4.262931034482759</v>
      </c>
      <c r="D15" s="73">
        <v>4.341166936790924</v>
      </c>
      <c r="E15" s="72">
        <v>4.508384146341464</v>
      </c>
      <c r="F15" s="73">
        <v>4.2</v>
      </c>
      <c r="G15" s="72">
        <v>4</v>
      </c>
      <c r="H15" s="73">
        <v>4.1</v>
      </c>
      <c r="I15" s="72">
        <v>4.09</v>
      </c>
      <c r="J15" s="73">
        <v>4.753435731608731</v>
      </c>
      <c r="K15" s="72">
        <v>4.39</v>
      </c>
      <c r="L15" s="73">
        <f>'Pac.Dia'!L15/Egresos!L15</f>
        <v>3.8975</v>
      </c>
    </row>
    <row r="16" spans="1:12" ht="12.75">
      <c r="A16" s="23"/>
      <c r="B16" s="20" t="s">
        <v>26</v>
      </c>
      <c r="C16" s="72">
        <v>8.088353413654618</v>
      </c>
      <c r="D16" s="73">
        <v>6.466101694915254</v>
      </c>
      <c r="E16" s="72">
        <v>6.917525773195877</v>
      </c>
      <c r="F16" s="73">
        <v>7</v>
      </c>
      <c r="G16" s="72">
        <v>9</v>
      </c>
      <c r="H16" s="73">
        <v>6.7</v>
      </c>
      <c r="I16" s="72">
        <v>6.36</v>
      </c>
      <c r="J16" s="73">
        <v>6.968503937007874</v>
      </c>
      <c r="K16" s="72">
        <v>7.98</v>
      </c>
      <c r="L16" s="73">
        <f>'Pac.Dia'!L16/Egresos!L16</f>
        <v>6.981308411214953</v>
      </c>
    </row>
    <row r="17" spans="1:12" ht="12.75">
      <c r="A17" s="23"/>
      <c r="B17" s="20"/>
      <c r="C17" s="72"/>
      <c r="D17" s="73"/>
      <c r="E17" s="72"/>
      <c r="F17" s="73"/>
      <c r="G17" s="72"/>
      <c r="H17" s="73"/>
      <c r="I17" s="72"/>
      <c r="J17" s="73"/>
      <c r="K17" s="72"/>
      <c r="L17" s="73"/>
    </row>
    <row r="18" spans="1:12" ht="12.75">
      <c r="A18" s="19" t="s">
        <v>22</v>
      </c>
      <c r="B18" s="20" t="s">
        <v>27</v>
      </c>
      <c r="C18" s="72">
        <v>19.150759219088936</v>
      </c>
      <c r="D18" s="73">
        <v>20.417025862068964</v>
      </c>
      <c r="E18" s="72">
        <v>21.401582591493572</v>
      </c>
      <c r="F18" s="73">
        <v>21.8</v>
      </c>
      <c r="G18" s="72">
        <v>25.8</v>
      </c>
      <c r="H18" s="73">
        <v>24.6</v>
      </c>
      <c r="I18" s="72">
        <v>26.73</v>
      </c>
      <c r="J18" s="73">
        <v>30.04074074074074</v>
      </c>
      <c r="K18" s="72">
        <v>25.1</v>
      </c>
      <c r="L18" s="73">
        <f>'Pac.Dia'!L18/Egresos!L18</f>
        <v>19.34850640113798</v>
      </c>
    </row>
    <row r="19" spans="1:12" s="3" customFormat="1" ht="12.75">
      <c r="A19" s="16" t="s">
        <v>28</v>
      </c>
      <c r="B19" s="20" t="s">
        <v>29</v>
      </c>
      <c r="C19" s="72">
        <v>16.71212121212121</v>
      </c>
      <c r="D19" s="73">
        <v>18.89873417721519</v>
      </c>
      <c r="E19" s="72">
        <v>21.266949152542374</v>
      </c>
      <c r="F19" s="73">
        <v>23.6</v>
      </c>
      <c r="G19" s="72">
        <v>27</v>
      </c>
      <c r="H19" s="73">
        <v>27.4</v>
      </c>
      <c r="I19" s="72">
        <v>35.4</v>
      </c>
      <c r="J19" s="73">
        <v>27.54230769230769</v>
      </c>
      <c r="K19" s="72">
        <v>19.25</v>
      </c>
      <c r="L19" s="73">
        <f>'Pac.Dia'!L19/Egresos!L19</f>
        <v>20.81967213114754</v>
      </c>
    </row>
    <row r="20" spans="1:12" ht="12.75">
      <c r="A20" s="16"/>
      <c r="B20" s="20" t="s">
        <v>30</v>
      </c>
      <c r="C20" s="72">
        <v>3.210516870064609</v>
      </c>
      <c r="D20" s="73">
        <v>3.4153277931671284</v>
      </c>
      <c r="E20" s="72">
        <v>3.495729475335541</v>
      </c>
      <c r="F20" s="73">
        <v>3.4</v>
      </c>
      <c r="G20" s="72">
        <v>3.4</v>
      </c>
      <c r="H20" s="73">
        <v>3.3</v>
      </c>
      <c r="I20" s="72">
        <v>1.97</v>
      </c>
      <c r="J20" s="73">
        <v>2.7280465949820787</v>
      </c>
      <c r="K20" s="72">
        <v>3.05</v>
      </c>
      <c r="L20" s="73">
        <f>'Pac.Dia'!L20/Egresos!L20</f>
        <v>3.2114040660736975</v>
      </c>
    </row>
    <row r="21" spans="1:12" ht="12.75">
      <c r="A21" s="16"/>
      <c r="B21" s="20" t="s">
        <v>31</v>
      </c>
      <c r="C21" s="72">
        <v>3.1615384615384614</v>
      </c>
      <c r="D21" s="73">
        <v>3.226390685640362</v>
      </c>
      <c r="E21" s="72">
        <v>3.150872817955112</v>
      </c>
      <c r="F21" s="73">
        <v>3</v>
      </c>
      <c r="G21" s="72">
        <v>3</v>
      </c>
      <c r="H21" s="73">
        <v>3.5</v>
      </c>
      <c r="I21" s="72">
        <v>2.52</v>
      </c>
      <c r="J21" s="73">
        <v>3.140819964349376</v>
      </c>
      <c r="K21" s="72">
        <v>2.51</v>
      </c>
      <c r="L21" s="73">
        <f>'Pac.Dia'!L21/Egresos!L21</f>
        <v>3.6714285714285713</v>
      </c>
    </row>
    <row r="22" spans="1:12" ht="12.75">
      <c r="A22" s="16"/>
      <c r="B22" s="20"/>
      <c r="C22" s="72"/>
      <c r="D22" s="73"/>
      <c r="E22" s="72"/>
      <c r="F22" s="73"/>
      <c r="G22" s="72"/>
      <c r="H22" s="73"/>
      <c r="I22" s="72"/>
      <c r="J22" s="73"/>
      <c r="K22" s="72"/>
      <c r="L22" s="73"/>
    </row>
    <row r="23" spans="1:12" ht="12.75">
      <c r="A23" s="16" t="s">
        <v>32</v>
      </c>
      <c r="B23" s="20" t="s">
        <v>33</v>
      </c>
      <c r="C23" s="72">
        <v>5.808595584781588</v>
      </c>
      <c r="D23" s="73">
        <v>5.529998865827379</v>
      </c>
      <c r="E23" s="72">
        <v>5.847608812466416</v>
      </c>
      <c r="F23" s="73">
        <v>5.8</v>
      </c>
      <c r="G23" s="72">
        <v>5.7</v>
      </c>
      <c r="H23" s="73">
        <v>5.7</v>
      </c>
      <c r="I23" s="72">
        <v>5.36</v>
      </c>
      <c r="J23" s="73">
        <v>5.0396746677246576</v>
      </c>
      <c r="K23" s="72">
        <v>5.33</v>
      </c>
      <c r="L23" s="73">
        <f>'Pac.Dia'!L23/Egresos!L23</f>
        <v>5.601126525503286</v>
      </c>
    </row>
    <row r="24" spans="1:12" ht="12.75">
      <c r="A24" s="16"/>
      <c r="B24" s="20" t="s">
        <v>34</v>
      </c>
      <c r="C24" s="72">
        <v>2.3413848631239937</v>
      </c>
      <c r="D24" s="73">
        <v>3.537695590327169</v>
      </c>
      <c r="E24" s="72">
        <v>4.41534008683068</v>
      </c>
      <c r="F24" s="73">
        <v>2.8</v>
      </c>
      <c r="G24" s="72">
        <v>3</v>
      </c>
      <c r="H24" s="73">
        <v>2.7</v>
      </c>
      <c r="I24" s="72">
        <v>2.93</v>
      </c>
      <c r="J24" s="73">
        <v>3.2133676092544987</v>
      </c>
      <c r="K24" s="72">
        <v>3.87</v>
      </c>
      <c r="L24" s="73">
        <f>'Pac.Dia'!L24/Egresos!L24</f>
        <v>4.328605200945627</v>
      </c>
    </row>
    <row r="25" spans="1:12" ht="12.75">
      <c r="A25" s="16"/>
      <c r="B25" s="20" t="s">
        <v>35</v>
      </c>
      <c r="C25" s="72">
        <v>3.7427080135093647</v>
      </c>
      <c r="D25" s="73">
        <v>3.91735275490817</v>
      </c>
      <c r="E25" s="72">
        <v>3.963204168023445</v>
      </c>
      <c r="F25" s="73">
        <v>3.8</v>
      </c>
      <c r="G25" s="72">
        <v>3.6</v>
      </c>
      <c r="H25" s="73">
        <v>3.6</v>
      </c>
      <c r="I25" s="72">
        <v>3.47</v>
      </c>
      <c r="J25" s="73">
        <v>3.4807049529018537</v>
      </c>
      <c r="K25" s="72">
        <v>3.65</v>
      </c>
      <c r="L25" s="73">
        <f>'Pac.Dia'!L25/Egresos!L25</f>
        <v>3.5514563106796118</v>
      </c>
    </row>
    <row r="26" spans="1:12" ht="12.75">
      <c r="A26" s="16"/>
      <c r="B26" s="20" t="s">
        <v>36</v>
      </c>
      <c r="C26" s="72">
        <v>2.615990990990991</v>
      </c>
      <c r="D26" s="73">
        <v>2.669714285714286</v>
      </c>
      <c r="E26" s="72">
        <v>3.2884615384615383</v>
      </c>
      <c r="F26" s="73">
        <v>4.1</v>
      </c>
      <c r="G26" s="72">
        <v>4.7</v>
      </c>
      <c r="H26" s="73">
        <v>4.1</v>
      </c>
      <c r="I26" s="72">
        <v>4.02</v>
      </c>
      <c r="J26" s="73">
        <v>4.929526123936816</v>
      </c>
      <c r="K26" s="72">
        <v>4.98</v>
      </c>
      <c r="L26" s="73">
        <f>'Pac.Dia'!L26/Egresos!L26</f>
        <v>4.693491124260355</v>
      </c>
    </row>
    <row r="27" spans="1:12" ht="12.75">
      <c r="A27" s="16"/>
      <c r="B27" s="20"/>
      <c r="C27" s="72"/>
      <c r="D27" s="73"/>
      <c r="E27" s="72"/>
      <c r="F27" s="73"/>
      <c r="G27" s="72"/>
      <c r="H27" s="73"/>
      <c r="I27" s="72"/>
      <c r="J27" s="73"/>
      <c r="K27" s="72"/>
      <c r="L27" s="73"/>
    </row>
    <row r="28" spans="1:12" ht="12.75">
      <c r="A28" s="19" t="s">
        <v>37</v>
      </c>
      <c r="B28" s="20" t="s">
        <v>38</v>
      </c>
      <c r="C28" s="72">
        <v>3.8339521452145213</v>
      </c>
      <c r="D28" s="73">
        <v>3.755700325732899</v>
      </c>
      <c r="E28" s="72">
        <v>3.887536231884058</v>
      </c>
      <c r="F28" s="73">
        <v>3.8</v>
      </c>
      <c r="G28" s="72">
        <v>3.8</v>
      </c>
      <c r="H28" s="73">
        <v>3.6</v>
      </c>
      <c r="I28" s="72">
        <v>3.84</v>
      </c>
      <c r="J28" s="73">
        <v>3.661948376353039</v>
      </c>
      <c r="K28" s="72">
        <v>3.65</v>
      </c>
      <c r="L28" s="73">
        <f>'Pac.Dia'!L28/Egresos!L28</f>
        <v>3.595609183844478</v>
      </c>
    </row>
    <row r="29" spans="1:12" ht="12.75">
      <c r="A29" s="23"/>
      <c r="B29" s="20" t="s">
        <v>39</v>
      </c>
      <c r="C29" s="72">
        <v>4.0691399662731875</v>
      </c>
      <c r="D29" s="73">
        <v>4.533218291630716</v>
      </c>
      <c r="E29" s="72">
        <v>3.903765690376569</v>
      </c>
      <c r="F29" s="73">
        <v>3.7</v>
      </c>
      <c r="G29" s="72">
        <v>3</v>
      </c>
      <c r="H29" s="73">
        <v>2.9</v>
      </c>
      <c r="I29" s="72">
        <v>2.89</v>
      </c>
      <c r="J29" s="73">
        <v>2.9118600129617627</v>
      </c>
      <c r="K29" s="72">
        <v>3.06</v>
      </c>
      <c r="L29" s="73">
        <f>'Pac.Dia'!L29/Egresos!L29</f>
        <v>3.07524115755627</v>
      </c>
    </row>
    <row r="30" spans="1:12" ht="12.75">
      <c r="A30" s="23"/>
      <c r="B30" s="20" t="s">
        <v>40</v>
      </c>
      <c r="C30" s="72">
        <v>3.590963139120095</v>
      </c>
      <c r="D30" s="73">
        <v>3.4658886894075405</v>
      </c>
      <c r="E30" s="72">
        <v>3.115414407436096</v>
      </c>
      <c r="F30" s="73">
        <v>2.8</v>
      </c>
      <c r="G30" s="72">
        <v>2.7</v>
      </c>
      <c r="H30" s="73">
        <v>2.5</v>
      </c>
      <c r="I30" s="72">
        <v>2.78</v>
      </c>
      <c r="J30" s="73">
        <v>2.6747638326585697</v>
      </c>
      <c r="K30" s="72">
        <v>2.79</v>
      </c>
      <c r="L30" s="73">
        <f>'Pac.Dia'!L30/Egresos!L30</f>
        <v>2.789646672144618</v>
      </c>
    </row>
    <row r="31" spans="1:12" ht="12.75">
      <c r="A31" s="16"/>
      <c r="B31" s="20"/>
      <c r="C31" s="72"/>
      <c r="D31" s="73"/>
      <c r="E31" s="72"/>
      <c r="F31" s="73"/>
      <c r="G31" s="72"/>
      <c r="H31" s="73"/>
      <c r="I31" s="72"/>
      <c r="J31" s="73"/>
      <c r="K31" s="72"/>
      <c r="L31" s="73"/>
    </row>
    <row r="32" spans="1:12" ht="12.75">
      <c r="A32" s="16" t="s">
        <v>28</v>
      </c>
      <c r="B32" s="20" t="s">
        <v>41</v>
      </c>
      <c r="C32" s="72">
        <v>5.947479360618304</v>
      </c>
      <c r="D32" s="73">
        <v>5.8261351997268696</v>
      </c>
      <c r="E32" s="72">
        <v>5.728193452147288</v>
      </c>
      <c r="F32" s="73">
        <v>5.7</v>
      </c>
      <c r="G32" s="72">
        <v>5.5</v>
      </c>
      <c r="H32" s="73">
        <v>5.6</v>
      </c>
      <c r="I32" s="72">
        <v>5.58</v>
      </c>
      <c r="J32" s="73">
        <v>5.776410730804811</v>
      </c>
      <c r="K32" s="72">
        <v>5.67</v>
      </c>
      <c r="L32" s="73">
        <f>'Pac.Dia'!L32/Egresos!L32</f>
        <v>5.190620665742025</v>
      </c>
    </row>
    <row r="33" spans="1:12" ht="12.75">
      <c r="A33" s="16"/>
      <c r="B33" s="20" t="s">
        <v>42</v>
      </c>
      <c r="C33" s="72">
        <v>5.284243509400179</v>
      </c>
      <c r="D33" s="73">
        <v>4.888348390085707</v>
      </c>
      <c r="E33" s="72">
        <v>4.931447225244831</v>
      </c>
      <c r="F33" s="73">
        <v>4.9</v>
      </c>
      <c r="G33" s="72">
        <v>4.8</v>
      </c>
      <c r="H33" s="73">
        <v>4.7</v>
      </c>
      <c r="I33" s="72">
        <v>4.81</v>
      </c>
      <c r="J33" s="73">
        <v>4.525275639692116</v>
      </c>
      <c r="K33" s="72">
        <v>4.87</v>
      </c>
      <c r="L33" s="73">
        <f>'Pac.Dia'!L33/Egresos!L33</f>
        <v>4.546017510143071</v>
      </c>
    </row>
    <row r="34" spans="1:12" ht="12.75">
      <c r="A34" s="16"/>
      <c r="B34" s="20" t="s">
        <v>43</v>
      </c>
      <c r="C34" s="72">
        <v>4.315818281335523</v>
      </c>
      <c r="D34" s="73">
        <v>4.697926949654492</v>
      </c>
      <c r="E34" s="72">
        <v>3.8990566037735848</v>
      </c>
      <c r="F34" s="73">
        <v>3.5</v>
      </c>
      <c r="G34" s="72">
        <v>3.5</v>
      </c>
      <c r="H34" s="73">
        <v>3.7</v>
      </c>
      <c r="I34" s="72">
        <v>3.82</v>
      </c>
      <c r="J34" s="73">
        <v>3.467250730079266</v>
      </c>
      <c r="K34" s="72">
        <v>3.36</v>
      </c>
      <c r="L34" s="73">
        <f>'Pac.Dia'!L34/Egresos!L34</f>
        <v>3.3616090948841277</v>
      </c>
    </row>
    <row r="35" spans="1:12" ht="12.75">
      <c r="A35" s="16"/>
      <c r="B35" s="20" t="s">
        <v>44</v>
      </c>
      <c r="C35" s="72">
        <v>620.3684210526316</v>
      </c>
      <c r="D35" s="73">
        <v>702.6470588235294</v>
      </c>
      <c r="E35" s="72">
        <v>1136.3</v>
      </c>
      <c r="F35" s="73">
        <v>565.8</v>
      </c>
      <c r="G35" s="72">
        <v>450.3</v>
      </c>
      <c r="H35" s="73">
        <v>498.9</v>
      </c>
      <c r="I35" s="72">
        <v>5006.5</v>
      </c>
      <c r="J35" s="73">
        <v>766.9230769230769</v>
      </c>
      <c r="K35" s="72">
        <v>752.21</v>
      </c>
      <c r="L35" s="73">
        <f>'Pac.Dia'!L35/Egresos!L35</f>
        <v>975.0909090909091</v>
      </c>
    </row>
    <row r="36" spans="1:12" ht="12.75">
      <c r="A36" s="16"/>
      <c r="B36" s="20"/>
      <c r="C36" s="74"/>
      <c r="D36" s="73"/>
      <c r="E36" s="72"/>
      <c r="F36" s="73"/>
      <c r="G36" s="72"/>
      <c r="H36" s="73"/>
      <c r="I36" s="72"/>
      <c r="J36" s="73"/>
      <c r="K36" s="72"/>
      <c r="L36" s="73"/>
    </row>
    <row r="37" spans="1:12" ht="12.75">
      <c r="A37" s="28"/>
      <c r="B37" s="27"/>
      <c r="C37" s="74"/>
      <c r="D37" s="77"/>
      <c r="E37" s="72"/>
      <c r="F37" s="77"/>
      <c r="G37" s="72"/>
      <c r="H37" s="77"/>
      <c r="I37" s="72"/>
      <c r="J37" s="77"/>
      <c r="K37" s="88"/>
      <c r="L37" s="73"/>
    </row>
    <row r="38" spans="1:12" ht="12.75">
      <c r="A38" s="31" t="s">
        <v>45</v>
      </c>
      <c r="B38" s="78"/>
      <c r="C38" s="79">
        <v>7.317130143305965</v>
      </c>
      <c r="D38" s="79">
        <v>7.118845133599736</v>
      </c>
      <c r="E38" s="79">
        <v>6.874798156406062</v>
      </c>
      <c r="F38" s="79">
        <v>6.6</v>
      </c>
      <c r="G38" s="79">
        <v>6.6</v>
      </c>
      <c r="H38" s="79">
        <v>6.6</v>
      </c>
      <c r="I38" s="79">
        <v>6.74</v>
      </c>
      <c r="J38" s="79">
        <v>6.653457007081431</v>
      </c>
      <c r="K38" s="77">
        <v>6.77</v>
      </c>
      <c r="L38" s="79">
        <f>'Pac.Dia'!L38/Egresos!L38</f>
        <v>6.679520341017258</v>
      </c>
    </row>
    <row r="39" spans="1:10" ht="12.75">
      <c r="A39" s="54"/>
      <c r="B39" s="28"/>
      <c r="C39" s="72"/>
      <c r="D39" s="72"/>
      <c r="E39" s="72"/>
      <c r="F39" s="72"/>
      <c r="G39" s="72"/>
      <c r="H39" s="81"/>
      <c r="I39" s="66"/>
      <c r="J39" s="66"/>
    </row>
    <row r="40" spans="1:12" ht="15.75">
      <c r="A40" s="3" t="s">
        <v>46</v>
      </c>
      <c r="B40" s="3"/>
      <c r="C40" s="66"/>
      <c r="D40" s="89" t="s">
        <v>68</v>
      </c>
      <c r="E40" s="66"/>
      <c r="F40" s="66"/>
      <c r="G40" s="90" t="s">
        <v>69</v>
      </c>
      <c r="H40" s="65"/>
      <c r="I40" s="66"/>
      <c r="J40" s="66"/>
      <c r="K40" s="36" t="s">
        <v>47</v>
      </c>
      <c r="L40" s="83" t="s">
        <v>70</v>
      </c>
    </row>
    <row r="41" spans="1:12" ht="15.75">
      <c r="A41" s="3" t="s">
        <v>49</v>
      </c>
      <c r="B41" s="3"/>
      <c r="C41" s="65"/>
      <c r="D41" s="65"/>
      <c r="E41" s="65"/>
      <c r="F41" s="66"/>
      <c r="G41" s="89" t="s">
        <v>71</v>
      </c>
      <c r="H41" s="65"/>
      <c r="I41" s="66"/>
      <c r="J41" s="66"/>
      <c r="K41" s="36"/>
      <c r="L41" s="36"/>
    </row>
    <row r="44" spans="2:11" ht="12.75">
      <c r="B44" s="55"/>
      <c r="C44" s="91"/>
      <c r="D44" s="91"/>
      <c r="E44" s="81"/>
      <c r="F44" s="81"/>
      <c r="G44" s="81"/>
      <c r="H44" s="81"/>
      <c r="I44" s="81"/>
      <c r="J44" s="81"/>
      <c r="K44" s="81"/>
    </row>
    <row r="45" spans="2:11" ht="12.75">
      <c r="B45" s="55"/>
      <c r="C45" s="91"/>
      <c r="D45" s="91"/>
      <c r="E45" s="81"/>
      <c r="F45" s="81"/>
      <c r="G45" s="81"/>
      <c r="H45" s="81"/>
      <c r="I45" s="81"/>
      <c r="J45" s="81"/>
      <c r="K45" s="81"/>
    </row>
    <row r="46" spans="2:11" ht="12.75">
      <c r="B46" s="55"/>
      <c r="C46" s="91"/>
      <c r="D46" s="91"/>
      <c r="E46" s="81"/>
      <c r="F46" s="81"/>
      <c r="G46" s="81"/>
      <c r="H46" s="81"/>
      <c r="I46" s="81"/>
      <c r="J46" s="81"/>
      <c r="K46" s="81"/>
    </row>
    <row r="47" spans="2:11" ht="12.75">
      <c r="B47" s="55"/>
      <c r="C47" s="91"/>
      <c r="D47" s="91"/>
      <c r="E47" s="81"/>
      <c r="F47" s="81"/>
      <c r="G47" s="81"/>
      <c r="H47" s="81"/>
      <c r="I47" s="81"/>
      <c r="J47" s="81"/>
      <c r="K47" s="81"/>
    </row>
    <row r="48" spans="2:11" ht="12.75">
      <c r="B48" s="37"/>
      <c r="C48" s="91"/>
      <c r="D48" s="91"/>
      <c r="E48" s="81"/>
      <c r="F48" s="81"/>
      <c r="G48" s="81"/>
      <c r="H48" s="81"/>
      <c r="I48" s="81"/>
      <c r="J48" s="81"/>
      <c r="K48" s="81"/>
    </row>
    <row r="49" spans="2:11" ht="12.75">
      <c r="B49" s="55"/>
      <c r="C49" s="91"/>
      <c r="D49" s="91"/>
      <c r="E49" s="81"/>
      <c r="F49" s="81"/>
      <c r="G49" s="81"/>
      <c r="H49" s="81"/>
      <c r="I49" s="81"/>
      <c r="J49" s="81"/>
      <c r="K49" s="81"/>
    </row>
    <row r="50" spans="2:11" ht="12.75">
      <c r="B50" s="55"/>
      <c r="C50" s="91"/>
      <c r="D50" s="91"/>
      <c r="E50" s="81"/>
      <c r="F50" s="81"/>
      <c r="G50" s="81"/>
      <c r="H50" s="81"/>
      <c r="I50" s="81"/>
      <c r="J50" s="81"/>
      <c r="K50" s="81"/>
    </row>
    <row r="51" spans="2:11" ht="12.75">
      <c r="B51" s="55"/>
      <c r="C51" s="91"/>
      <c r="D51" s="91"/>
      <c r="E51" s="81"/>
      <c r="F51" s="81"/>
      <c r="G51" s="81"/>
      <c r="H51" s="81"/>
      <c r="I51" s="81"/>
      <c r="J51" s="81"/>
      <c r="K51" s="81"/>
    </row>
    <row r="52" spans="2:11" ht="12.75">
      <c r="B52" s="55"/>
      <c r="C52" s="91"/>
      <c r="D52" s="91"/>
      <c r="E52" s="81"/>
      <c r="F52" s="81"/>
      <c r="G52" s="81"/>
      <c r="H52" s="81"/>
      <c r="I52" s="81"/>
      <c r="J52" s="81"/>
      <c r="K52" s="81"/>
    </row>
    <row r="53" spans="2:11" ht="12.75">
      <c r="B53" s="55"/>
      <c r="C53" s="91"/>
      <c r="D53" s="91"/>
      <c r="E53" s="81"/>
      <c r="F53" s="81"/>
      <c r="G53" s="81"/>
      <c r="H53" s="81"/>
      <c r="I53" s="81"/>
      <c r="J53" s="81"/>
      <c r="K53" s="81"/>
    </row>
    <row r="54" spans="2:11" ht="12.75">
      <c r="B54" s="37"/>
      <c r="C54" s="91"/>
      <c r="D54" s="91"/>
      <c r="E54" s="91"/>
      <c r="F54" s="91"/>
      <c r="G54" s="91"/>
      <c r="H54" s="91"/>
      <c r="I54" s="91"/>
      <c r="J54" s="91"/>
      <c r="K54" s="91"/>
    </row>
    <row r="55" spans="2:11" ht="12.75">
      <c r="B55" s="55"/>
      <c r="C55" s="91"/>
      <c r="D55" s="91"/>
      <c r="E55" s="81"/>
      <c r="F55" s="81"/>
      <c r="G55" s="81"/>
      <c r="H55" s="81"/>
      <c r="I55" s="81"/>
      <c r="J55" s="81"/>
      <c r="K55" s="81"/>
    </row>
    <row r="56" spans="2:11" ht="12.75">
      <c r="B56" s="55"/>
      <c r="C56" s="91"/>
      <c r="D56" s="91"/>
      <c r="E56" s="81"/>
      <c r="F56" s="81"/>
      <c r="G56" s="81"/>
      <c r="H56" s="81"/>
      <c r="I56" s="81"/>
      <c r="J56" s="81"/>
      <c r="K56" s="81"/>
    </row>
    <row r="57" spans="2:11" ht="12.75">
      <c r="B57" s="55"/>
      <c r="C57" s="91"/>
      <c r="D57" s="91"/>
      <c r="E57" s="81"/>
      <c r="F57" s="81"/>
      <c r="G57" s="81"/>
      <c r="H57" s="81"/>
      <c r="I57" s="81"/>
      <c r="J57" s="81"/>
      <c r="K57" s="81"/>
    </row>
    <row r="58" spans="2:11" ht="12.75">
      <c r="B58" s="55"/>
      <c r="C58" s="91"/>
      <c r="D58" s="91"/>
      <c r="E58" s="81"/>
      <c r="F58" s="81"/>
      <c r="G58" s="81"/>
      <c r="H58" s="81"/>
      <c r="I58" s="81"/>
      <c r="J58" s="81"/>
      <c r="K58" s="81"/>
    </row>
    <row r="59" spans="2:11" ht="12.75">
      <c r="B59" s="55"/>
      <c r="C59" s="91"/>
      <c r="D59" s="91"/>
      <c r="E59" s="81"/>
      <c r="F59" s="81"/>
      <c r="G59" s="81"/>
      <c r="H59" s="81"/>
      <c r="I59" s="81"/>
      <c r="J59" s="81"/>
      <c r="K59" s="81"/>
    </row>
    <row r="60" spans="2:11" ht="12.75">
      <c r="B60" s="55"/>
      <c r="C60" s="91"/>
      <c r="D60" s="91"/>
      <c r="E60" s="81"/>
      <c r="F60" s="81"/>
      <c r="G60" s="81"/>
      <c r="H60" s="81"/>
      <c r="I60" s="81"/>
      <c r="J60" s="81"/>
      <c r="K60" s="81"/>
    </row>
    <row r="61" spans="2:11" ht="12.75">
      <c r="B61" s="55"/>
      <c r="C61" s="91"/>
      <c r="D61" s="91"/>
      <c r="E61" s="81"/>
      <c r="F61" s="81"/>
      <c r="G61" s="81"/>
      <c r="H61" s="81"/>
      <c r="I61" s="81"/>
      <c r="J61" s="81"/>
      <c r="K61" s="81"/>
    </row>
    <row r="62" spans="2:11" ht="12.75">
      <c r="B62" s="55"/>
      <c r="C62" s="91"/>
      <c r="D62" s="91"/>
      <c r="E62" s="81"/>
      <c r="F62" s="81"/>
      <c r="G62" s="81"/>
      <c r="H62" s="81"/>
      <c r="I62" s="81"/>
      <c r="J62" s="81"/>
      <c r="K62" s="81"/>
    </row>
    <row r="63" spans="2:11" ht="12.75">
      <c r="B63" s="55"/>
      <c r="C63" s="91"/>
      <c r="D63" s="91"/>
      <c r="E63" s="81"/>
      <c r="F63" s="81"/>
      <c r="G63" s="81"/>
      <c r="H63" s="81"/>
      <c r="I63" s="81"/>
      <c r="J63" s="81"/>
      <c r="K63" s="81"/>
    </row>
    <row r="64" spans="2:11" ht="12.75">
      <c r="B64" s="37"/>
      <c r="C64" s="91"/>
      <c r="D64" s="91"/>
      <c r="E64" s="81"/>
      <c r="F64" s="81"/>
      <c r="G64" s="81"/>
      <c r="H64" s="81"/>
      <c r="I64" s="81"/>
      <c r="J64" s="81"/>
      <c r="K64" s="81"/>
    </row>
    <row r="65" spans="2:11" ht="12.75">
      <c r="B65" s="55"/>
      <c r="C65" s="91"/>
      <c r="D65" s="91"/>
      <c r="E65" s="81"/>
      <c r="F65" s="81"/>
      <c r="G65" s="81"/>
      <c r="H65" s="81"/>
      <c r="I65" s="81"/>
      <c r="J65" s="81"/>
      <c r="K65" s="81"/>
    </row>
    <row r="66" spans="2:11" ht="12.75">
      <c r="B66" s="55"/>
      <c r="C66" s="91"/>
      <c r="D66" s="91"/>
      <c r="E66" s="81"/>
      <c r="F66" s="81"/>
      <c r="G66" s="81"/>
      <c r="H66" s="81"/>
      <c r="I66" s="81"/>
      <c r="J66" s="81"/>
      <c r="K66" s="81"/>
    </row>
    <row r="67" spans="2:11" ht="12.75">
      <c r="B67" s="55"/>
      <c r="C67" s="91"/>
      <c r="D67" s="91"/>
      <c r="E67" s="81"/>
      <c r="F67" s="81"/>
      <c r="G67" s="81"/>
      <c r="H67" s="81"/>
      <c r="I67" s="81"/>
      <c r="J67" s="81"/>
      <c r="K67" s="81"/>
    </row>
    <row r="68" spans="2:11" ht="12.75">
      <c r="B68" s="55"/>
      <c r="C68" s="91"/>
      <c r="D68" s="91"/>
      <c r="E68" s="81"/>
      <c r="F68" s="81"/>
      <c r="G68" s="81"/>
      <c r="H68" s="81"/>
      <c r="I68" s="81"/>
      <c r="J68" s="81"/>
      <c r="K68" s="81"/>
    </row>
    <row r="69" spans="2:11" ht="12.75">
      <c r="B69" s="37"/>
      <c r="C69" s="91"/>
      <c r="D69" s="91"/>
      <c r="E69" s="91"/>
      <c r="F69" s="91"/>
      <c r="G69" s="91"/>
      <c r="H69" s="91"/>
      <c r="I69" s="91"/>
      <c r="J69" s="91"/>
      <c r="K69" s="91"/>
    </row>
    <row r="70" spans="2:11" ht="12.75">
      <c r="B70" s="55"/>
      <c r="C70" s="91"/>
      <c r="D70" s="91"/>
      <c r="E70" s="81"/>
      <c r="F70" s="81"/>
      <c r="G70" s="81"/>
      <c r="H70" s="81"/>
      <c r="I70" s="81"/>
      <c r="J70" s="81"/>
      <c r="K70" s="81"/>
    </row>
    <row r="72" spans="2:11" ht="12.75">
      <c r="B72" s="37"/>
      <c r="C72" s="81"/>
      <c r="D72" s="81"/>
      <c r="E72" s="81"/>
      <c r="F72" s="81"/>
      <c r="G72" s="81"/>
      <c r="H72" s="81"/>
      <c r="I72" s="81"/>
      <c r="J72" s="81"/>
      <c r="K72" s="81"/>
    </row>
  </sheetData>
  <mergeCells count="4">
    <mergeCell ref="B4:B5"/>
    <mergeCell ref="H3:P3"/>
    <mergeCell ref="A4:A5"/>
    <mergeCell ref="C4:L4"/>
  </mergeCells>
  <printOptions horizontalCentered="1" verticalCentered="1"/>
  <pageMargins left="0.3937007874015748" right="0.75" top="1" bottom="1" header="0" footer="0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47"/>
  <sheetViews>
    <sheetView showGridLines="0" tabSelected="1" zoomScale="75" zoomScaleNormal="75" workbookViewId="0" topLeftCell="A1">
      <selection activeCell="I26" sqref="I26"/>
    </sheetView>
  </sheetViews>
  <sheetFormatPr defaultColWidth="11.421875" defaultRowHeight="12.75"/>
  <cols>
    <col min="1" max="1" width="14.57421875" style="0" customWidth="1"/>
    <col min="2" max="2" width="18.421875" style="0" customWidth="1"/>
  </cols>
  <sheetData>
    <row r="1" spans="1:7" ht="25.5">
      <c r="A1" s="11" t="s">
        <v>72</v>
      </c>
      <c r="B1" s="11"/>
      <c r="C1" s="3"/>
      <c r="D1" s="3"/>
      <c r="E1" s="3"/>
      <c r="F1" s="3"/>
      <c r="G1" s="3"/>
    </row>
    <row r="2" spans="1:7" ht="25.5">
      <c r="A2" s="11" t="s">
        <v>11</v>
      </c>
      <c r="B2" s="11"/>
      <c r="C2" s="3"/>
      <c r="D2" s="3"/>
      <c r="E2" s="3"/>
      <c r="F2" s="3"/>
      <c r="G2" s="3"/>
    </row>
    <row r="3" spans="2:255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>
      <c r="A4" s="109" t="s">
        <v>12</v>
      </c>
      <c r="B4" s="111" t="s">
        <v>13</v>
      </c>
      <c r="C4" s="113" t="s">
        <v>14</v>
      </c>
      <c r="D4" s="114"/>
      <c r="E4" s="114"/>
      <c r="F4" s="114"/>
      <c r="G4" s="114"/>
      <c r="H4" s="114"/>
      <c r="I4" s="114"/>
      <c r="J4" s="114"/>
      <c r="K4" s="114"/>
      <c r="L4" s="11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2.75">
      <c r="A5" s="115"/>
      <c r="B5" s="112"/>
      <c r="C5" s="15">
        <v>1995</v>
      </c>
      <c r="D5" s="15">
        <v>1996</v>
      </c>
      <c r="E5" s="15">
        <v>1997</v>
      </c>
      <c r="F5" s="15">
        <v>1998</v>
      </c>
      <c r="G5" s="15">
        <v>1999</v>
      </c>
      <c r="H5" s="15">
        <v>2000</v>
      </c>
      <c r="I5" s="15">
        <v>2001</v>
      </c>
      <c r="J5" s="15">
        <v>2002</v>
      </c>
      <c r="K5" s="15">
        <v>2003</v>
      </c>
      <c r="L5" s="15">
        <v>2004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2.75">
      <c r="A6" s="12"/>
      <c r="B6" s="40"/>
      <c r="C6" s="92"/>
      <c r="D6" s="46"/>
      <c r="E6" s="92"/>
      <c r="F6" s="46"/>
      <c r="G6" s="92"/>
      <c r="H6" s="46"/>
      <c r="I6" s="92"/>
      <c r="J6" s="46"/>
      <c r="K6" s="47"/>
      <c r="L6" s="4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12" ht="12.75">
      <c r="A7" s="93" t="s">
        <v>15</v>
      </c>
      <c r="B7" s="20" t="s">
        <v>16</v>
      </c>
      <c r="C7" s="21">
        <v>110459</v>
      </c>
      <c r="D7" s="22">
        <v>106261</v>
      </c>
      <c r="E7" s="21">
        <v>90355</v>
      </c>
      <c r="F7" s="22">
        <v>91808</v>
      </c>
      <c r="G7" s="21">
        <v>92235</v>
      </c>
      <c r="H7" s="22">
        <v>107105</v>
      </c>
      <c r="I7" s="49">
        <v>111167</v>
      </c>
      <c r="J7" s="48">
        <v>110456</v>
      </c>
      <c r="K7" s="49">
        <v>110210</v>
      </c>
      <c r="L7" s="48">
        <v>110769</v>
      </c>
    </row>
    <row r="8" spans="1:12" ht="12.75">
      <c r="A8" s="70"/>
      <c r="B8" s="20" t="s">
        <v>17</v>
      </c>
      <c r="C8" s="21">
        <v>140481</v>
      </c>
      <c r="D8" s="22">
        <v>141167</v>
      </c>
      <c r="E8" s="21">
        <v>141259</v>
      </c>
      <c r="F8" s="22">
        <v>142627</v>
      </c>
      <c r="G8" s="21">
        <v>127001</v>
      </c>
      <c r="H8" s="22">
        <v>119526</v>
      </c>
      <c r="I8" s="21">
        <v>138128</v>
      </c>
      <c r="J8" s="22">
        <v>137544</v>
      </c>
      <c r="K8" s="21">
        <v>137057</v>
      </c>
      <c r="L8" s="22">
        <v>141549</v>
      </c>
    </row>
    <row r="9" spans="1:12" ht="12.75">
      <c r="A9" s="70"/>
      <c r="B9" s="20" t="s">
        <v>18</v>
      </c>
      <c r="C9" s="21">
        <v>70802</v>
      </c>
      <c r="D9" s="22">
        <v>66905</v>
      </c>
      <c r="E9" s="21">
        <v>69809</v>
      </c>
      <c r="F9" s="22">
        <v>75659</v>
      </c>
      <c r="G9" s="21">
        <v>76917</v>
      </c>
      <c r="H9" s="22">
        <v>78457</v>
      </c>
      <c r="I9" s="21">
        <v>80239</v>
      </c>
      <c r="J9" s="22">
        <v>80073</v>
      </c>
      <c r="K9" s="21">
        <v>80418</v>
      </c>
      <c r="L9" s="22">
        <v>80198</v>
      </c>
    </row>
    <row r="10" spans="1:12" ht="12.75">
      <c r="A10" s="93"/>
      <c r="B10" s="24"/>
      <c r="C10" s="21"/>
      <c r="D10" s="22"/>
      <c r="E10" s="21"/>
      <c r="F10" s="22"/>
      <c r="G10" s="21"/>
      <c r="H10" s="22"/>
      <c r="I10" s="21"/>
      <c r="J10" s="22"/>
      <c r="K10" s="21"/>
      <c r="L10" s="22"/>
    </row>
    <row r="11" spans="1:12" ht="12.75">
      <c r="A11" s="93" t="s">
        <v>19</v>
      </c>
      <c r="B11" s="20" t="s">
        <v>20</v>
      </c>
      <c r="C11" s="21">
        <v>76974</v>
      </c>
      <c r="D11" s="22">
        <v>78176</v>
      </c>
      <c r="E11" s="21">
        <v>78020</v>
      </c>
      <c r="F11" s="22">
        <v>74275</v>
      </c>
      <c r="G11" s="21">
        <v>76722</v>
      </c>
      <c r="H11" s="22">
        <v>80314</v>
      </c>
      <c r="I11" s="21">
        <v>79416</v>
      </c>
      <c r="J11" s="22">
        <v>77518</v>
      </c>
      <c r="K11" s="21">
        <v>80703</v>
      </c>
      <c r="L11" s="22">
        <v>75906</v>
      </c>
    </row>
    <row r="12" spans="1:12" ht="12.75">
      <c r="A12" s="70"/>
      <c r="B12" s="20" t="s">
        <v>21</v>
      </c>
      <c r="C12" s="21">
        <v>33454</v>
      </c>
      <c r="D12" s="22">
        <v>32221</v>
      </c>
      <c r="E12" s="21">
        <v>31342</v>
      </c>
      <c r="F12" s="22">
        <v>31428</v>
      </c>
      <c r="G12" s="21">
        <v>31396</v>
      </c>
      <c r="H12" s="22">
        <v>31492</v>
      </c>
      <c r="I12" s="21">
        <v>31343</v>
      </c>
      <c r="J12" s="22">
        <v>31035</v>
      </c>
      <c r="K12" s="21">
        <v>30748</v>
      </c>
      <c r="L12" s="22">
        <v>31007</v>
      </c>
    </row>
    <row r="13" spans="1:12" ht="12.75">
      <c r="A13" s="70"/>
      <c r="B13" s="20"/>
      <c r="C13" s="21"/>
      <c r="D13" s="22"/>
      <c r="E13" s="21"/>
      <c r="F13" s="22"/>
      <c r="G13" s="21"/>
      <c r="H13" s="22"/>
      <c r="I13" s="49"/>
      <c r="J13" s="48"/>
      <c r="K13" s="49"/>
      <c r="L13" s="48"/>
    </row>
    <row r="14" spans="1:12" ht="12.75">
      <c r="A14" s="93" t="s">
        <v>22</v>
      </c>
      <c r="B14" s="20" t="s">
        <v>23</v>
      </c>
      <c r="C14" s="21">
        <v>29200</v>
      </c>
      <c r="D14" s="22">
        <v>29280</v>
      </c>
      <c r="E14" s="21">
        <v>28093</v>
      </c>
      <c r="F14" s="22">
        <v>30109</v>
      </c>
      <c r="G14" s="21">
        <v>29536</v>
      </c>
      <c r="H14" s="22">
        <v>29948</v>
      </c>
      <c r="I14" s="21">
        <v>30235</v>
      </c>
      <c r="J14" s="22">
        <v>29685</v>
      </c>
      <c r="K14" s="21">
        <v>30440</v>
      </c>
      <c r="L14" s="22">
        <v>30943</v>
      </c>
    </row>
    <row r="15" spans="1:12" ht="12.75">
      <c r="A15" s="41" t="s">
        <v>24</v>
      </c>
      <c r="B15" s="20" t="s">
        <v>25</v>
      </c>
      <c r="C15" s="21">
        <v>13781</v>
      </c>
      <c r="D15" s="22">
        <v>14848</v>
      </c>
      <c r="E15" s="21">
        <v>13871</v>
      </c>
      <c r="F15" s="22">
        <v>13895</v>
      </c>
      <c r="G15" s="21">
        <v>13878</v>
      </c>
      <c r="H15" s="22">
        <v>13908</v>
      </c>
      <c r="I15" s="21">
        <v>13872</v>
      </c>
      <c r="J15" s="22">
        <v>13874</v>
      </c>
      <c r="K15" s="21">
        <v>13882</v>
      </c>
      <c r="L15" s="22">
        <v>13956</v>
      </c>
    </row>
    <row r="16" spans="1:12" ht="12.75">
      <c r="A16" s="70"/>
      <c r="B16" s="20" t="s">
        <v>26</v>
      </c>
      <c r="C16" s="21">
        <v>8030</v>
      </c>
      <c r="D16" s="22">
        <v>7878</v>
      </c>
      <c r="E16" s="21">
        <v>8030</v>
      </c>
      <c r="F16" s="22">
        <v>7937</v>
      </c>
      <c r="G16" s="21">
        <v>8030</v>
      </c>
      <c r="H16" s="22">
        <v>8052</v>
      </c>
      <c r="I16" s="21">
        <v>8030</v>
      </c>
      <c r="J16" s="22">
        <v>8030</v>
      </c>
      <c r="K16" s="21">
        <v>8030</v>
      </c>
      <c r="L16" s="22">
        <v>8052</v>
      </c>
    </row>
    <row r="17" spans="1:12" ht="12.75">
      <c r="A17" s="70"/>
      <c r="B17" s="20"/>
      <c r="C17" s="21"/>
      <c r="D17" s="22"/>
      <c r="E17" s="21"/>
      <c r="F17" s="22"/>
      <c r="G17" s="21"/>
      <c r="H17" s="22"/>
      <c r="I17" s="21"/>
      <c r="J17" s="22"/>
      <c r="K17" s="21"/>
      <c r="L17" s="22"/>
    </row>
    <row r="18" spans="1:12" ht="12.75">
      <c r="A18" s="93" t="s">
        <v>22</v>
      </c>
      <c r="B18" s="20" t="s">
        <v>27</v>
      </c>
      <c r="C18" s="21">
        <v>35332</v>
      </c>
      <c r="D18" s="22">
        <v>30180</v>
      </c>
      <c r="E18" s="21">
        <v>32060</v>
      </c>
      <c r="F18" s="22">
        <v>31090</v>
      </c>
      <c r="G18" s="21">
        <v>30687</v>
      </c>
      <c r="H18" s="22">
        <v>30111</v>
      </c>
      <c r="I18" s="21">
        <v>26262</v>
      </c>
      <c r="J18" s="22">
        <v>22010</v>
      </c>
      <c r="K18" s="21">
        <v>19994</v>
      </c>
      <c r="L18" s="22">
        <v>19849</v>
      </c>
    </row>
    <row r="19" spans="1:12" s="3" customFormat="1" ht="12.75">
      <c r="A19" s="41" t="s">
        <v>28</v>
      </c>
      <c r="B19" s="20" t="s">
        <v>29</v>
      </c>
      <c r="C19" s="21">
        <v>4380</v>
      </c>
      <c r="D19" s="22">
        <v>4392</v>
      </c>
      <c r="E19" s="21">
        <v>4511</v>
      </c>
      <c r="F19" s="22">
        <v>4380</v>
      </c>
      <c r="G19" s="21">
        <v>6306</v>
      </c>
      <c r="H19" s="22">
        <v>7056</v>
      </c>
      <c r="I19" s="21">
        <v>7665</v>
      </c>
      <c r="J19" s="22">
        <v>8609</v>
      </c>
      <c r="K19" s="21">
        <v>10049</v>
      </c>
      <c r="L19" s="22">
        <v>13297</v>
      </c>
    </row>
    <row r="20" spans="1:12" ht="12.75">
      <c r="A20" s="41"/>
      <c r="B20" s="20" t="s">
        <v>30</v>
      </c>
      <c r="C20" s="21">
        <v>31854</v>
      </c>
      <c r="D20" s="22">
        <v>31372</v>
      </c>
      <c r="E20" s="21">
        <v>31848</v>
      </c>
      <c r="F20" s="22">
        <v>31901</v>
      </c>
      <c r="G20" s="21">
        <v>31959</v>
      </c>
      <c r="H20" s="22">
        <v>30480</v>
      </c>
      <c r="I20" s="49">
        <v>2151</v>
      </c>
      <c r="J20" s="48">
        <v>17317</v>
      </c>
      <c r="K20" s="49">
        <v>25032</v>
      </c>
      <c r="L20" s="48">
        <v>27197</v>
      </c>
    </row>
    <row r="21" spans="1:12" ht="12.75">
      <c r="A21" s="41"/>
      <c r="B21" s="20" t="s">
        <v>31</v>
      </c>
      <c r="C21" s="21">
        <v>9672</v>
      </c>
      <c r="D21" s="22">
        <v>8879</v>
      </c>
      <c r="E21" s="21">
        <v>8760</v>
      </c>
      <c r="F21" s="22">
        <v>8780</v>
      </c>
      <c r="G21" s="21">
        <v>8760</v>
      </c>
      <c r="H21" s="22">
        <v>8800</v>
      </c>
      <c r="I21" s="21">
        <v>8212</v>
      </c>
      <c r="J21" s="22">
        <v>7603</v>
      </c>
      <c r="K21" s="21">
        <v>7300</v>
      </c>
      <c r="L21" s="22">
        <v>7320</v>
      </c>
    </row>
    <row r="22" spans="1:12" ht="12.75">
      <c r="A22" s="41"/>
      <c r="B22" s="20"/>
      <c r="C22" s="21"/>
      <c r="D22" s="22"/>
      <c r="E22" s="21"/>
      <c r="F22" s="22"/>
      <c r="G22" s="21"/>
      <c r="H22" s="22"/>
      <c r="I22" s="21"/>
      <c r="J22" s="22"/>
      <c r="K22" s="21"/>
      <c r="L22" s="22"/>
    </row>
    <row r="23" spans="1:12" ht="12.75">
      <c r="A23" s="41" t="s">
        <v>32</v>
      </c>
      <c r="B23" s="20" t="s">
        <v>33</v>
      </c>
      <c r="C23" s="21">
        <v>71628</v>
      </c>
      <c r="D23" s="22">
        <v>71944</v>
      </c>
      <c r="E23" s="21">
        <v>72722</v>
      </c>
      <c r="F23" s="22">
        <v>75052</v>
      </c>
      <c r="G23" s="21">
        <v>74830</v>
      </c>
      <c r="H23" s="22">
        <v>75019</v>
      </c>
      <c r="I23" s="21">
        <v>74507</v>
      </c>
      <c r="J23" s="22">
        <v>72961</v>
      </c>
      <c r="K23" s="21">
        <v>73784</v>
      </c>
      <c r="L23" s="22">
        <v>72902</v>
      </c>
    </row>
    <row r="24" spans="1:12" ht="12.75">
      <c r="A24" s="41"/>
      <c r="B24" s="20" t="s">
        <v>34</v>
      </c>
      <c r="C24" s="21">
        <v>6541</v>
      </c>
      <c r="D24" s="22">
        <v>7766</v>
      </c>
      <c r="E24" s="21">
        <v>8395</v>
      </c>
      <c r="F24" s="22">
        <v>8395</v>
      </c>
      <c r="G24" s="21">
        <v>7562</v>
      </c>
      <c r="H24" s="22">
        <v>7320</v>
      </c>
      <c r="I24" s="21">
        <v>6660</v>
      </c>
      <c r="J24" s="22">
        <v>6570</v>
      </c>
      <c r="K24" s="21">
        <v>6570</v>
      </c>
      <c r="L24" s="22">
        <v>6588</v>
      </c>
    </row>
    <row r="25" spans="1:12" ht="12.75">
      <c r="A25" s="41"/>
      <c r="B25" s="20" t="s">
        <v>35</v>
      </c>
      <c r="C25" s="21">
        <v>25713</v>
      </c>
      <c r="D25" s="22">
        <v>24650</v>
      </c>
      <c r="E25" s="21">
        <v>22169</v>
      </c>
      <c r="F25" s="22">
        <v>23526</v>
      </c>
      <c r="G25" s="21">
        <v>23255</v>
      </c>
      <c r="H25" s="22">
        <v>23327</v>
      </c>
      <c r="I25" s="21">
        <v>21795</v>
      </c>
      <c r="J25" s="22">
        <v>23038</v>
      </c>
      <c r="K25" s="21">
        <v>22351</v>
      </c>
      <c r="L25" s="22">
        <v>22979</v>
      </c>
    </row>
    <row r="26" spans="1:12" ht="12.75">
      <c r="A26" s="41"/>
      <c r="B26" s="20" t="s">
        <v>36</v>
      </c>
      <c r="C26" s="21">
        <v>6249</v>
      </c>
      <c r="D26" s="22">
        <v>6266</v>
      </c>
      <c r="E26" s="21">
        <v>6467</v>
      </c>
      <c r="F26" s="22">
        <v>6816</v>
      </c>
      <c r="G26" s="21">
        <v>6810</v>
      </c>
      <c r="H26" s="22">
        <v>6827</v>
      </c>
      <c r="I26" s="21">
        <v>6929</v>
      </c>
      <c r="J26" s="22">
        <v>7153</v>
      </c>
      <c r="K26" s="21">
        <v>7388</v>
      </c>
      <c r="L26" s="22">
        <v>7097</v>
      </c>
    </row>
    <row r="27" spans="1:12" ht="12.75">
      <c r="A27" s="41"/>
      <c r="B27" s="24"/>
      <c r="C27" s="21"/>
      <c r="D27" s="22"/>
      <c r="E27" s="21"/>
      <c r="F27" s="22"/>
      <c r="G27" s="21"/>
      <c r="H27" s="22"/>
      <c r="I27" s="21"/>
      <c r="J27" s="22"/>
      <c r="K27" s="21"/>
      <c r="L27" s="22"/>
    </row>
    <row r="28" spans="1:12" ht="12.75">
      <c r="A28" s="93" t="s">
        <v>37</v>
      </c>
      <c r="B28" s="20" t="s">
        <v>38</v>
      </c>
      <c r="C28" s="21">
        <v>33640</v>
      </c>
      <c r="D28" s="22">
        <v>36539</v>
      </c>
      <c r="E28" s="21">
        <v>39141</v>
      </c>
      <c r="F28" s="22">
        <v>38884</v>
      </c>
      <c r="G28" s="21">
        <v>38805</v>
      </c>
      <c r="H28" s="22">
        <v>38508</v>
      </c>
      <c r="I28" s="21">
        <v>37918</v>
      </c>
      <c r="J28" s="22">
        <v>37012</v>
      </c>
      <c r="K28" s="21">
        <v>37011</v>
      </c>
      <c r="L28" s="22">
        <v>37017</v>
      </c>
    </row>
    <row r="29" spans="1:12" ht="12.75">
      <c r="A29" s="70"/>
      <c r="B29" s="20" t="s">
        <v>39</v>
      </c>
      <c r="C29" s="21">
        <v>16791</v>
      </c>
      <c r="D29" s="22">
        <v>16834</v>
      </c>
      <c r="E29" s="21">
        <v>16585</v>
      </c>
      <c r="F29" s="22">
        <v>16789</v>
      </c>
      <c r="G29" s="21">
        <v>11553</v>
      </c>
      <c r="H29" s="22">
        <v>13943</v>
      </c>
      <c r="I29" s="21">
        <v>13561</v>
      </c>
      <c r="J29" s="22">
        <v>13416</v>
      </c>
      <c r="K29" s="21">
        <v>12905</v>
      </c>
      <c r="L29" s="22">
        <v>13560</v>
      </c>
    </row>
    <row r="30" spans="1:12" ht="12.75">
      <c r="A30" s="70"/>
      <c r="B30" s="20" t="s">
        <v>40</v>
      </c>
      <c r="C30" s="21">
        <v>10220</v>
      </c>
      <c r="D30" s="22">
        <v>13629</v>
      </c>
      <c r="E30" s="21">
        <v>10230</v>
      </c>
      <c r="F30" s="22">
        <v>10245</v>
      </c>
      <c r="G30" s="21">
        <v>9398</v>
      </c>
      <c r="H30" s="22">
        <v>9150</v>
      </c>
      <c r="I30" s="21">
        <v>9125</v>
      </c>
      <c r="J30" s="22">
        <v>9125</v>
      </c>
      <c r="K30" s="21">
        <v>8865</v>
      </c>
      <c r="L30" s="22">
        <v>9298</v>
      </c>
    </row>
    <row r="31" spans="1:12" ht="12.75">
      <c r="A31" s="41"/>
      <c r="B31" s="20"/>
      <c r="C31" s="21"/>
      <c r="D31" s="22"/>
      <c r="E31" s="21"/>
      <c r="F31" s="22"/>
      <c r="G31" s="21"/>
      <c r="H31" s="22"/>
      <c r="I31" s="21"/>
      <c r="J31" s="22"/>
      <c r="K31" s="21"/>
      <c r="L31" s="22"/>
    </row>
    <row r="32" spans="1:12" ht="12.75">
      <c r="A32" s="41" t="s">
        <v>28</v>
      </c>
      <c r="B32" s="20" t="s">
        <v>41</v>
      </c>
      <c r="C32" s="21">
        <v>131918</v>
      </c>
      <c r="D32" s="22">
        <v>130406</v>
      </c>
      <c r="E32" s="21">
        <v>128883</v>
      </c>
      <c r="F32" s="22">
        <v>130944</v>
      </c>
      <c r="G32" s="21">
        <v>123111</v>
      </c>
      <c r="H32" s="22">
        <v>92595</v>
      </c>
      <c r="I32" s="21">
        <v>90465</v>
      </c>
      <c r="J32" s="22">
        <v>84082</v>
      </c>
      <c r="K32" s="21">
        <v>84989</v>
      </c>
      <c r="L32" s="22">
        <v>85969</v>
      </c>
    </row>
    <row r="33" spans="1:12" ht="12.75">
      <c r="A33" s="41"/>
      <c r="B33" s="20" t="s">
        <v>42</v>
      </c>
      <c r="C33" s="21">
        <v>36129</v>
      </c>
      <c r="D33" s="22">
        <v>36140</v>
      </c>
      <c r="E33" s="21">
        <v>36575</v>
      </c>
      <c r="F33" s="22">
        <v>35834</v>
      </c>
      <c r="G33" s="21">
        <v>36390</v>
      </c>
      <c r="H33" s="22">
        <v>37250</v>
      </c>
      <c r="I33" s="21">
        <v>38036</v>
      </c>
      <c r="J33" s="22">
        <v>33856</v>
      </c>
      <c r="K33" s="21">
        <v>31780</v>
      </c>
      <c r="L33" s="22">
        <v>31326</v>
      </c>
    </row>
    <row r="34" spans="1:12" ht="12.75">
      <c r="A34" s="41"/>
      <c r="B34" s="20" t="s">
        <v>43</v>
      </c>
      <c r="C34" s="21">
        <v>23329</v>
      </c>
      <c r="D34" s="22">
        <v>21425</v>
      </c>
      <c r="E34" s="21">
        <v>21078</v>
      </c>
      <c r="F34" s="22">
        <v>21894</v>
      </c>
      <c r="G34" s="21">
        <v>22185</v>
      </c>
      <c r="H34" s="22">
        <v>22634</v>
      </c>
      <c r="I34" s="21">
        <v>22696</v>
      </c>
      <c r="J34" s="22">
        <v>22640</v>
      </c>
      <c r="K34" s="21">
        <v>22529</v>
      </c>
      <c r="L34" s="22">
        <v>22712</v>
      </c>
    </row>
    <row r="35" spans="1:12" ht="12.75">
      <c r="A35" s="41"/>
      <c r="B35" s="20" t="s">
        <v>44</v>
      </c>
      <c r="C35" s="21">
        <v>11786</v>
      </c>
      <c r="D35" s="22">
        <v>11953</v>
      </c>
      <c r="E35" s="21">
        <v>11362</v>
      </c>
      <c r="F35" s="22">
        <v>10106</v>
      </c>
      <c r="G35" s="21">
        <v>9945</v>
      </c>
      <c r="H35" s="22">
        <v>9490</v>
      </c>
      <c r="I35" s="21">
        <v>10013</v>
      </c>
      <c r="J35" s="22">
        <v>9971</v>
      </c>
      <c r="K35" s="21">
        <v>10530</v>
      </c>
      <c r="L35" s="22">
        <v>10730</v>
      </c>
    </row>
    <row r="36" spans="1:12" ht="12.75">
      <c r="A36" s="41"/>
      <c r="B36" s="24"/>
      <c r="C36" s="38"/>
      <c r="D36" s="26"/>
      <c r="E36" s="38"/>
      <c r="F36" s="26"/>
      <c r="G36" s="38"/>
      <c r="H36" s="26"/>
      <c r="I36" s="38"/>
      <c r="J36" s="26"/>
      <c r="K36" s="25"/>
      <c r="L36" s="26"/>
    </row>
    <row r="37" spans="1:12" ht="12.75">
      <c r="A37" s="14"/>
      <c r="B37" s="27"/>
      <c r="C37" s="37"/>
      <c r="D37" s="52"/>
      <c r="E37" s="37"/>
      <c r="F37" s="52"/>
      <c r="G37" s="55"/>
      <c r="H37" s="53"/>
      <c r="I37" s="39"/>
      <c r="J37" s="53"/>
      <c r="K37" s="39"/>
      <c r="L37" s="53"/>
    </row>
    <row r="38" spans="1:12" ht="12.75">
      <c r="A38" s="52" t="s">
        <v>45</v>
      </c>
      <c r="B38" s="31"/>
      <c r="C38" s="32">
        <v>938363</v>
      </c>
      <c r="D38" s="32">
        <v>929111</v>
      </c>
      <c r="E38" s="32">
        <v>911565</v>
      </c>
      <c r="F38" s="32">
        <v>922374</v>
      </c>
      <c r="G38" s="32">
        <v>897271</v>
      </c>
      <c r="H38" s="32">
        <v>881312</v>
      </c>
      <c r="I38" s="32">
        <v>868425</v>
      </c>
      <c r="J38" s="32">
        <v>863578</v>
      </c>
      <c r="K38" s="32">
        <f>SUM(K7:K37)</f>
        <v>872565</v>
      </c>
      <c r="L38" s="32">
        <f>SUM(L7:L37)</f>
        <v>880221</v>
      </c>
    </row>
    <row r="39" spans="1:8" ht="12.75">
      <c r="A39" s="54"/>
      <c r="B39" s="28"/>
      <c r="C39" s="28"/>
      <c r="D39" s="28"/>
      <c r="E39" s="28"/>
      <c r="F39" s="28"/>
      <c r="G39" s="21"/>
      <c r="H39" s="55"/>
    </row>
    <row r="40" spans="1:12" ht="15.75">
      <c r="A40" s="3" t="s">
        <v>46</v>
      </c>
      <c r="B40" s="3"/>
      <c r="C40" s="56" t="s">
        <v>73</v>
      </c>
      <c r="D40" s="3"/>
      <c r="E40" s="3"/>
      <c r="F40" s="34"/>
      <c r="G40" s="3"/>
      <c r="K40" s="35"/>
      <c r="L40" s="35" t="s">
        <v>74</v>
      </c>
    </row>
    <row r="41" spans="1:12" ht="18.75">
      <c r="A41" s="3" t="s">
        <v>49</v>
      </c>
      <c r="B41" s="3"/>
      <c r="C41" s="56"/>
      <c r="D41" s="3"/>
      <c r="E41" s="3"/>
      <c r="F41" s="3"/>
      <c r="G41" s="3"/>
      <c r="I41" s="57"/>
      <c r="J41" s="57"/>
      <c r="K41" s="36"/>
      <c r="L41" s="36" t="s">
        <v>47</v>
      </c>
    </row>
    <row r="43" spans="2:11" ht="12.75">
      <c r="B43" s="55"/>
      <c r="C43" s="38"/>
      <c r="D43" s="38"/>
      <c r="E43" s="39"/>
      <c r="F43" s="39"/>
      <c r="G43" s="39"/>
      <c r="H43" s="39"/>
      <c r="I43" s="39"/>
      <c r="J43" s="39"/>
      <c r="K43" s="58"/>
    </row>
    <row r="44" spans="2:11" ht="12.75">
      <c r="B44" s="55"/>
      <c r="C44" s="38"/>
      <c r="D44" s="38"/>
      <c r="E44" s="39"/>
      <c r="F44" s="39"/>
      <c r="G44" s="39"/>
      <c r="H44" s="39"/>
      <c r="I44" s="39"/>
      <c r="J44" s="39"/>
      <c r="K44" s="39"/>
    </row>
    <row r="45" spans="2:11" ht="12.75">
      <c r="B45" s="37"/>
      <c r="C45" s="38"/>
      <c r="D45" s="38"/>
      <c r="E45" s="38"/>
      <c r="F45" s="38"/>
      <c r="G45" s="38"/>
      <c r="H45" s="38"/>
      <c r="I45" s="38"/>
      <c r="J45" s="38"/>
      <c r="K45" s="38"/>
    </row>
    <row r="46" spans="2:11" ht="12.75">
      <c r="B46" s="37"/>
      <c r="C46" s="38"/>
      <c r="D46" s="38"/>
      <c r="E46" s="39"/>
      <c r="F46" s="39"/>
      <c r="G46" s="39"/>
      <c r="H46" s="39"/>
      <c r="I46" s="39"/>
      <c r="J46" s="39"/>
      <c r="K46" s="39"/>
    </row>
    <row r="47" spans="2:11" ht="12.75">
      <c r="B47" s="37"/>
      <c r="C47" s="38"/>
      <c r="D47" s="38"/>
      <c r="E47" s="38"/>
      <c r="F47" s="38"/>
      <c r="G47" s="38"/>
      <c r="H47" s="38"/>
      <c r="I47" s="38"/>
      <c r="J47" s="38"/>
      <c r="K47" s="38"/>
    </row>
  </sheetData>
  <mergeCells count="3">
    <mergeCell ref="B4:B5"/>
    <mergeCell ref="A4:A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47"/>
  <sheetViews>
    <sheetView showGridLines="0" tabSelected="1" zoomScale="75" zoomScaleNormal="75" workbookViewId="0" topLeftCell="A1">
      <selection activeCell="I26" sqref="I26"/>
    </sheetView>
  </sheetViews>
  <sheetFormatPr defaultColWidth="11.421875" defaultRowHeight="12.75"/>
  <cols>
    <col min="1" max="1" width="14.57421875" style="0" customWidth="1"/>
    <col min="2" max="2" width="18.28125" style="0" customWidth="1"/>
  </cols>
  <sheetData>
    <row r="1" spans="1:9" ht="25.5">
      <c r="A1" s="11" t="s">
        <v>75</v>
      </c>
      <c r="B1" s="11"/>
      <c r="C1" s="65"/>
      <c r="D1" s="65"/>
      <c r="E1" s="65"/>
      <c r="F1" s="65"/>
      <c r="G1" s="66"/>
      <c r="H1" s="66"/>
      <c r="I1" s="66"/>
    </row>
    <row r="2" spans="1:9" ht="25.5">
      <c r="A2" s="11" t="s">
        <v>11</v>
      </c>
      <c r="B2" s="11"/>
      <c r="C2" s="65"/>
      <c r="D2" s="65"/>
      <c r="E2" s="65"/>
      <c r="F2" s="65"/>
      <c r="G2" s="66"/>
      <c r="H2" s="66"/>
      <c r="I2" s="66"/>
    </row>
    <row r="3" spans="2:254" ht="12.75">
      <c r="B3" s="3"/>
      <c r="C3" s="65"/>
      <c r="D3" s="65"/>
      <c r="E3" s="65"/>
      <c r="F3" s="65"/>
      <c r="G3" s="65"/>
      <c r="H3" s="65"/>
      <c r="I3" s="6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12" ht="12.75">
      <c r="A4" s="109" t="s">
        <v>12</v>
      </c>
      <c r="B4" s="111" t="s">
        <v>13</v>
      </c>
      <c r="C4" s="113" t="s">
        <v>14</v>
      </c>
      <c r="D4" s="114"/>
      <c r="E4" s="114"/>
      <c r="F4" s="114"/>
      <c r="G4" s="114"/>
      <c r="H4" s="114"/>
      <c r="I4" s="114"/>
      <c r="J4" s="114"/>
      <c r="K4" s="114"/>
      <c r="L4" s="117"/>
    </row>
    <row r="5" spans="1:12" ht="12.75">
      <c r="A5" s="115"/>
      <c r="B5" s="112"/>
      <c r="C5" s="15">
        <v>1995</v>
      </c>
      <c r="D5" s="15">
        <v>1996</v>
      </c>
      <c r="E5" s="15">
        <v>1997</v>
      </c>
      <c r="F5" s="15">
        <v>1998</v>
      </c>
      <c r="G5" s="15">
        <v>1999</v>
      </c>
      <c r="H5" s="15">
        <v>2000</v>
      </c>
      <c r="I5" s="15">
        <v>2001</v>
      </c>
      <c r="J5" s="15">
        <v>2002</v>
      </c>
      <c r="K5" s="15">
        <v>2003</v>
      </c>
      <c r="L5" s="15">
        <v>2004</v>
      </c>
    </row>
    <row r="6" spans="1:12" ht="12.75">
      <c r="A6" s="12"/>
      <c r="B6" s="40"/>
      <c r="C6" s="47"/>
      <c r="D6" s="46"/>
      <c r="E6" s="47"/>
      <c r="F6" s="46"/>
      <c r="G6" s="47"/>
      <c r="H6" s="46"/>
      <c r="I6" s="47"/>
      <c r="J6" s="17"/>
      <c r="K6" s="18"/>
      <c r="L6" s="17"/>
    </row>
    <row r="7" spans="1:12" ht="12.75">
      <c r="A7" s="93" t="s">
        <v>15</v>
      </c>
      <c r="B7" s="20" t="s">
        <v>16</v>
      </c>
      <c r="C7" s="72">
        <v>90.54309743886873</v>
      </c>
      <c r="D7" s="73">
        <v>90.47439794468337</v>
      </c>
      <c r="E7" s="72">
        <v>90.73875269769243</v>
      </c>
      <c r="F7" s="73">
        <v>87.1</v>
      </c>
      <c r="G7" s="72">
        <v>90.4</v>
      </c>
      <c r="H7" s="73">
        <v>88.6</v>
      </c>
      <c r="I7" s="72">
        <v>89.37454460406416</v>
      </c>
      <c r="J7" s="71">
        <v>92.81795466067936</v>
      </c>
      <c r="K7" s="65">
        <v>93.77</v>
      </c>
      <c r="L7" s="71">
        <f>'Pac.Dia'!L7/'Dia Cam.Dis.'!L7*100</f>
        <v>91.32248192183734</v>
      </c>
    </row>
    <row r="8" spans="1:12" ht="12.75">
      <c r="A8" s="70"/>
      <c r="B8" s="20" t="s">
        <v>17</v>
      </c>
      <c r="C8" s="72">
        <v>74.57734497903631</v>
      </c>
      <c r="D8" s="73">
        <v>71.12285449148881</v>
      </c>
      <c r="E8" s="72">
        <v>76.18134065794038</v>
      </c>
      <c r="F8" s="73">
        <v>77.1</v>
      </c>
      <c r="G8" s="72">
        <v>79.9</v>
      </c>
      <c r="H8" s="73">
        <v>81.2</v>
      </c>
      <c r="I8" s="72">
        <v>81.96527858218464</v>
      </c>
      <c r="J8" s="71">
        <v>76.83432210783458</v>
      </c>
      <c r="K8" s="65">
        <v>75</v>
      </c>
      <c r="L8" s="71">
        <f>'Pac.Dia'!L8/'Dia Cam.Dis.'!L8*100</f>
        <v>72.91397325307844</v>
      </c>
    </row>
    <row r="9" spans="1:12" ht="12.75">
      <c r="A9" s="93"/>
      <c r="B9" s="20" t="s">
        <v>18</v>
      </c>
      <c r="C9" s="72">
        <v>72.04033784356373</v>
      </c>
      <c r="D9" s="73">
        <v>84.67229653986996</v>
      </c>
      <c r="E9" s="72">
        <v>85.58065578936814</v>
      </c>
      <c r="F9" s="73">
        <v>86.3</v>
      </c>
      <c r="G9" s="72">
        <v>82.8</v>
      </c>
      <c r="H9" s="73">
        <v>81.6</v>
      </c>
      <c r="I9" s="72">
        <v>81.88661374144742</v>
      </c>
      <c r="J9" s="71">
        <v>80.92490602325378</v>
      </c>
      <c r="K9" s="65">
        <v>82.97</v>
      </c>
      <c r="L9" s="71">
        <f>'Pac.Dia'!L9/'Dia Cam.Dis.'!L9*100</f>
        <v>83.15668719918202</v>
      </c>
    </row>
    <row r="10" spans="1:12" ht="12.75">
      <c r="A10" s="93"/>
      <c r="B10" s="24"/>
      <c r="C10" s="72"/>
      <c r="D10" s="73"/>
      <c r="E10" s="72"/>
      <c r="F10" s="73"/>
      <c r="G10" s="72"/>
      <c r="H10" s="73"/>
      <c r="I10" s="72"/>
      <c r="J10" s="71"/>
      <c r="K10" s="65"/>
      <c r="L10" s="71"/>
    </row>
    <row r="11" spans="1:12" ht="12.75">
      <c r="A11" s="93" t="s">
        <v>19</v>
      </c>
      <c r="B11" s="20" t="s">
        <v>20</v>
      </c>
      <c r="C11" s="72">
        <v>82.30441447761582</v>
      </c>
      <c r="D11" s="73">
        <v>80.3507470323373</v>
      </c>
      <c r="E11" s="72">
        <v>88.10945911304793</v>
      </c>
      <c r="F11" s="73">
        <v>96.3</v>
      </c>
      <c r="G11" s="72">
        <v>90</v>
      </c>
      <c r="H11" s="73">
        <v>94.1</v>
      </c>
      <c r="I11" s="72">
        <v>92.61106074342702</v>
      </c>
      <c r="J11" s="71">
        <v>90.38029876931809</v>
      </c>
      <c r="K11" s="65">
        <v>92.72</v>
      </c>
      <c r="L11" s="71">
        <f>'Pac.Dia'!L11/'Dia Cam.Dis.'!L11*100</f>
        <v>94.24683160751457</v>
      </c>
    </row>
    <row r="12" spans="1:12" ht="12.75">
      <c r="A12" s="70"/>
      <c r="B12" s="20" t="s">
        <v>21</v>
      </c>
      <c r="C12" s="72">
        <v>90.58109643092007</v>
      </c>
      <c r="D12" s="73">
        <v>85.25495794668073</v>
      </c>
      <c r="E12" s="72">
        <v>86.26762810286517</v>
      </c>
      <c r="F12" s="73">
        <v>89.9</v>
      </c>
      <c r="G12" s="72">
        <v>91.1</v>
      </c>
      <c r="H12" s="73">
        <v>91.3</v>
      </c>
      <c r="I12" s="72">
        <v>90.84644099160897</v>
      </c>
      <c r="J12" s="71">
        <v>92.5181246979217</v>
      </c>
      <c r="K12" s="65">
        <v>92.65</v>
      </c>
      <c r="L12" s="71">
        <f>'Pac.Dia'!L12/'Dia Cam.Dis.'!L12*100</f>
        <v>93.66272132099203</v>
      </c>
    </row>
    <row r="13" spans="1:12" ht="12.75">
      <c r="A13" s="70"/>
      <c r="B13" s="20"/>
      <c r="C13" s="72"/>
      <c r="D13" s="73"/>
      <c r="E13" s="72"/>
      <c r="F13" s="73"/>
      <c r="G13" s="72"/>
      <c r="H13" s="73"/>
      <c r="I13" s="72"/>
      <c r="J13" s="71"/>
      <c r="K13" s="65"/>
      <c r="L13" s="71"/>
    </row>
    <row r="14" spans="1:12" ht="12.75">
      <c r="A14" s="93" t="s">
        <v>22</v>
      </c>
      <c r="B14" s="20" t="s">
        <v>23</v>
      </c>
      <c r="C14" s="72">
        <v>88.73972602739725</v>
      </c>
      <c r="D14" s="73">
        <v>89.42964480874316</v>
      </c>
      <c r="E14" s="72">
        <v>86.59452532659382</v>
      </c>
      <c r="F14" s="73">
        <v>86.3</v>
      </c>
      <c r="G14" s="72">
        <v>82.3</v>
      </c>
      <c r="H14" s="73">
        <v>81.7</v>
      </c>
      <c r="I14" s="72">
        <v>77.72449148338019</v>
      </c>
      <c r="J14" s="71">
        <v>76.1226208522823</v>
      </c>
      <c r="K14" s="65">
        <v>80.19</v>
      </c>
      <c r="L14" s="71">
        <f>'Pac.Dia'!L14/'Dia Cam.Dis.'!L14*100</f>
        <v>78.75125230262094</v>
      </c>
    </row>
    <row r="15" spans="1:12" ht="12.75">
      <c r="A15" s="41" t="s">
        <v>24</v>
      </c>
      <c r="B15" s="20" t="s">
        <v>25</v>
      </c>
      <c r="C15" s="72">
        <v>35.88273710180683</v>
      </c>
      <c r="D15" s="73">
        <v>36.078933189655174</v>
      </c>
      <c r="E15" s="72">
        <v>42.642924086223054</v>
      </c>
      <c r="F15" s="73">
        <v>40.5</v>
      </c>
      <c r="G15" s="72">
        <v>39.1</v>
      </c>
      <c r="H15" s="73">
        <v>37</v>
      </c>
      <c r="I15" s="72">
        <v>42.344290657439444</v>
      </c>
      <c r="J15" s="71">
        <v>42.38143289606458</v>
      </c>
      <c r="K15" s="65">
        <v>42.29</v>
      </c>
      <c r="L15" s="71">
        <f>'Pac.Dia'!L15/'Dia Cam.Dis.'!L15*100</f>
        <v>33.512467755803954</v>
      </c>
    </row>
    <row r="16" spans="1:12" ht="12.75">
      <c r="A16" s="70"/>
      <c r="B16" s="20" t="s">
        <v>26</v>
      </c>
      <c r="C16" s="72">
        <v>25.080946450809467</v>
      </c>
      <c r="D16" s="73">
        <v>19.37039857831937</v>
      </c>
      <c r="E16" s="72">
        <v>16.71232876712329</v>
      </c>
      <c r="F16" s="73">
        <v>17.7</v>
      </c>
      <c r="G16" s="72">
        <v>21.5</v>
      </c>
      <c r="H16" s="73">
        <v>16.7</v>
      </c>
      <c r="I16" s="72">
        <v>17.285180572851807</v>
      </c>
      <c r="J16" s="71">
        <v>22.042341220423413</v>
      </c>
      <c r="K16" s="65">
        <v>24.66</v>
      </c>
      <c r="L16" s="71">
        <f>'Pac.Dia'!L16/'Dia Cam.Dis.'!L16*100</f>
        <v>27.831594634873326</v>
      </c>
    </row>
    <row r="17" spans="1:12" ht="12.75">
      <c r="A17" s="70"/>
      <c r="B17" s="20"/>
      <c r="C17" s="72"/>
      <c r="D17" s="73"/>
      <c r="E17" s="72"/>
      <c r="F17" s="73"/>
      <c r="G17" s="72"/>
      <c r="H17" s="73"/>
      <c r="I17" s="72"/>
      <c r="J17" s="71"/>
      <c r="K17" s="65"/>
      <c r="L17" s="71"/>
    </row>
    <row r="18" spans="1:12" ht="12.75">
      <c r="A18" s="93" t="s">
        <v>22</v>
      </c>
      <c r="B18" s="20" t="s">
        <v>27</v>
      </c>
      <c r="C18" s="72">
        <v>49.97452734065436</v>
      </c>
      <c r="D18" s="73">
        <v>62.77998674618953</v>
      </c>
      <c r="E18" s="72">
        <v>67.48908296943232</v>
      </c>
      <c r="F18" s="73">
        <v>69.5</v>
      </c>
      <c r="G18" s="72">
        <v>66.5</v>
      </c>
      <c r="H18" s="73">
        <v>60.5</v>
      </c>
      <c r="I18" s="72">
        <v>59.74792475820577</v>
      </c>
      <c r="J18" s="71">
        <v>73.70286233530213</v>
      </c>
      <c r="K18" s="65">
        <v>72.94</v>
      </c>
      <c r="L18" s="71">
        <f>'Pac.Dia'!L18/'Dia Cam.Dis.'!L18*100</f>
        <v>68.52738173207719</v>
      </c>
    </row>
    <row r="19" spans="1:12" s="3" customFormat="1" ht="12.75">
      <c r="A19" s="41" t="s">
        <v>28</v>
      </c>
      <c r="B19" s="20" t="s">
        <v>29</v>
      </c>
      <c r="C19" s="72">
        <v>75.54794520547945</v>
      </c>
      <c r="D19" s="73">
        <v>101.98087431693989</v>
      </c>
      <c r="E19" s="72">
        <v>111.261361117269</v>
      </c>
      <c r="F19" s="73">
        <v>98.5</v>
      </c>
      <c r="G19" s="72">
        <v>78.9</v>
      </c>
      <c r="H19" s="73">
        <v>95.4</v>
      </c>
      <c r="I19" s="72">
        <v>106.23613829093281</v>
      </c>
      <c r="J19" s="71">
        <v>83.18039261238239</v>
      </c>
      <c r="K19" s="65">
        <v>67.84</v>
      </c>
      <c r="L19" s="71">
        <f>'Pac.Dia'!L19/'Dia Cam.Dis.'!L19*100</f>
        <v>57.30615928404903</v>
      </c>
    </row>
    <row r="20" spans="1:12" ht="12.75">
      <c r="A20" s="41"/>
      <c r="B20" s="20" t="s">
        <v>30</v>
      </c>
      <c r="C20" s="72">
        <v>56.15935204369937</v>
      </c>
      <c r="D20" s="73">
        <v>58.95065663649114</v>
      </c>
      <c r="E20" s="72">
        <v>62.97098718914845</v>
      </c>
      <c r="F20" s="73">
        <v>63.3</v>
      </c>
      <c r="G20" s="72">
        <v>60.3</v>
      </c>
      <c r="H20" s="73">
        <v>62.3</v>
      </c>
      <c r="I20" s="72">
        <v>46.86192468619247</v>
      </c>
      <c r="J20" s="71">
        <v>70.3239591153202</v>
      </c>
      <c r="K20" s="65">
        <v>75.06</v>
      </c>
      <c r="L20" s="71">
        <f>'Pac.Dia'!L20/'Dia Cam.Dis.'!L20*100</f>
        <v>74.34275839246976</v>
      </c>
    </row>
    <row r="21" spans="1:12" ht="12.75">
      <c r="A21" s="41"/>
      <c r="B21" s="20" t="s">
        <v>31</v>
      </c>
      <c r="C21" s="72">
        <v>25.496277915632753</v>
      </c>
      <c r="D21" s="73">
        <v>28.088748732965424</v>
      </c>
      <c r="E21" s="72">
        <v>28.84703196347032</v>
      </c>
      <c r="F21" s="73">
        <v>25.2</v>
      </c>
      <c r="G21" s="72">
        <v>23.9</v>
      </c>
      <c r="H21" s="73">
        <v>25.5</v>
      </c>
      <c r="I21" s="72">
        <v>36.397954213346324</v>
      </c>
      <c r="J21" s="71">
        <v>23.17506247533868</v>
      </c>
      <c r="K21" s="65">
        <v>21.72</v>
      </c>
      <c r="L21" s="71">
        <f>'Pac.Dia'!L21/'Dia Cam.Dis.'!L21*100</f>
        <v>21.065573770491802</v>
      </c>
    </row>
    <row r="22" spans="1:12" ht="12.75">
      <c r="A22" s="41"/>
      <c r="B22" s="20"/>
      <c r="C22" s="72"/>
      <c r="D22" s="73"/>
      <c r="E22" s="72"/>
      <c r="F22" s="73"/>
      <c r="G22" s="72"/>
      <c r="H22" s="73"/>
      <c r="I22" s="72"/>
      <c r="J22" s="71"/>
      <c r="K22" s="65"/>
      <c r="L22" s="71"/>
    </row>
    <row r="23" spans="1:12" ht="12.75">
      <c r="A23" s="41" t="s">
        <v>32</v>
      </c>
      <c r="B23" s="20" t="s">
        <v>33</v>
      </c>
      <c r="C23" s="72">
        <v>69.05958563690177</v>
      </c>
      <c r="D23" s="73">
        <v>67.77215612142777</v>
      </c>
      <c r="E23" s="72">
        <v>74.82192458953274</v>
      </c>
      <c r="F23" s="73">
        <v>77.3</v>
      </c>
      <c r="G23" s="72">
        <v>77.7</v>
      </c>
      <c r="H23" s="73">
        <v>78.1</v>
      </c>
      <c r="I23" s="72">
        <v>75.71100701947468</v>
      </c>
      <c r="J23" s="71">
        <v>69.63994462795192</v>
      </c>
      <c r="K23" s="65">
        <v>72.37</v>
      </c>
      <c r="L23" s="71">
        <f>'Pac.Dia'!L23/'Dia Cam.Dis.'!L23*100</f>
        <v>73.6577871663329</v>
      </c>
    </row>
    <row r="24" spans="1:12" ht="12.75">
      <c r="A24" s="41"/>
      <c r="B24" s="20" t="s">
        <v>34</v>
      </c>
      <c r="C24" s="72">
        <v>22.22901696988228</v>
      </c>
      <c r="D24" s="73">
        <v>32.02420808653103</v>
      </c>
      <c r="E24" s="72">
        <v>36.343061346039306</v>
      </c>
      <c r="F24" s="73">
        <v>19.2</v>
      </c>
      <c r="G24" s="72">
        <v>16.9</v>
      </c>
      <c r="H24" s="73">
        <v>20.2</v>
      </c>
      <c r="I24" s="72">
        <v>22.852852852852852</v>
      </c>
      <c r="J24" s="71">
        <v>19.025875190258752</v>
      </c>
      <c r="K24" s="65">
        <v>25.31</v>
      </c>
      <c r="L24" s="71">
        <f>'Pac.Dia'!L24/'Dia Cam.Dis.'!L24*100</f>
        <v>27.792956891317548</v>
      </c>
    </row>
    <row r="25" spans="1:12" ht="12.75">
      <c r="A25" s="41"/>
      <c r="B25" s="20" t="s">
        <v>35</v>
      </c>
      <c r="C25" s="72">
        <v>47.407925951853144</v>
      </c>
      <c r="D25" s="73">
        <v>50.1866125760649</v>
      </c>
      <c r="E25" s="72">
        <v>54.90098786593892</v>
      </c>
      <c r="F25" s="73">
        <v>51.6</v>
      </c>
      <c r="G25" s="72">
        <v>50.5</v>
      </c>
      <c r="H25" s="73">
        <v>53.8</v>
      </c>
      <c r="I25" s="72">
        <v>49.71323698095893</v>
      </c>
      <c r="J25" s="71">
        <v>49.722198107474604</v>
      </c>
      <c r="K25" s="65">
        <v>49.39</v>
      </c>
      <c r="L25" s="71">
        <f>'Pac.Dia'!L25/'Dia Cam.Dis.'!L25*100</f>
        <v>47.75664737368902</v>
      </c>
    </row>
    <row r="26" spans="1:12" ht="12.75">
      <c r="A26" s="41"/>
      <c r="B26" s="20" t="s">
        <v>36</v>
      </c>
      <c r="C26" s="72">
        <v>37.17394783165307</v>
      </c>
      <c r="D26" s="73">
        <v>37.280561761889565</v>
      </c>
      <c r="E26" s="72">
        <v>50.23967836709448</v>
      </c>
      <c r="F26" s="73">
        <v>54.4</v>
      </c>
      <c r="G26" s="72">
        <v>51.5</v>
      </c>
      <c r="H26" s="73">
        <v>52.4</v>
      </c>
      <c r="I26" s="72">
        <v>53.42762303362679</v>
      </c>
      <c r="J26" s="71">
        <v>56.717461205088775</v>
      </c>
      <c r="K26" s="65">
        <v>58.66</v>
      </c>
      <c r="L26" s="71">
        <f>'Pac.Dia'!L26/'Dia Cam.Dis.'!L26*100</f>
        <v>55.88276736649288</v>
      </c>
    </row>
    <row r="27" spans="1:12" ht="12.75">
      <c r="A27" s="41"/>
      <c r="B27" s="24"/>
      <c r="C27" s="72"/>
      <c r="D27" s="73"/>
      <c r="E27" s="72"/>
      <c r="F27" s="73"/>
      <c r="G27" s="72"/>
      <c r="H27" s="73"/>
      <c r="I27" s="72"/>
      <c r="J27" s="71"/>
      <c r="K27" s="65"/>
      <c r="L27" s="71"/>
    </row>
    <row r="28" spans="1:12" ht="12.75">
      <c r="A28" s="93" t="s">
        <v>37</v>
      </c>
      <c r="B28" s="20" t="s">
        <v>38</v>
      </c>
      <c r="C28" s="72">
        <v>55.25267538644471</v>
      </c>
      <c r="D28" s="73">
        <v>50.48851911656039</v>
      </c>
      <c r="E28" s="72">
        <v>51.39878899363839</v>
      </c>
      <c r="F28" s="73">
        <v>53.4</v>
      </c>
      <c r="G28" s="72">
        <v>54.5</v>
      </c>
      <c r="H28" s="73">
        <v>55</v>
      </c>
      <c r="I28" s="72">
        <v>57.47138562160451</v>
      </c>
      <c r="J28" s="71">
        <v>59.41316329838971</v>
      </c>
      <c r="K28" s="65">
        <v>59.64</v>
      </c>
      <c r="L28" s="71">
        <f>'Pac.Dia'!L28/'Dia Cam.Dis.'!L28*100</f>
        <v>57.9598562822487</v>
      </c>
    </row>
    <row r="29" spans="1:12" ht="12.75">
      <c r="A29" s="70"/>
      <c r="B29" s="20" t="s">
        <v>39</v>
      </c>
      <c r="C29" s="72">
        <v>28.741587755345126</v>
      </c>
      <c r="D29" s="73">
        <v>31.210645122965424</v>
      </c>
      <c r="E29" s="72">
        <v>28.12782634911064</v>
      </c>
      <c r="F29" s="73">
        <v>28.3</v>
      </c>
      <c r="G29" s="72">
        <v>36</v>
      </c>
      <c r="H29" s="73">
        <v>32.4</v>
      </c>
      <c r="I29" s="72">
        <v>32.36486984735639</v>
      </c>
      <c r="J29" s="71">
        <v>33.48986285032797</v>
      </c>
      <c r="K29" s="65">
        <v>39.62</v>
      </c>
      <c r="L29" s="71">
        <f>'Pac.Dia'!L29/'Dia Cam.Dis.'!L29*100</f>
        <v>35.26548672566372</v>
      </c>
    </row>
    <row r="30" spans="1:12" ht="12.75">
      <c r="A30" s="70"/>
      <c r="B30" s="20" t="s">
        <v>40</v>
      </c>
      <c r="C30" s="72">
        <v>29.549902152641877</v>
      </c>
      <c r="D30" s="73">
        <v>28.329297820823246</v>
      </c>
      <c r="E30" s="72">
        <v>39.31573802541544</v>
      </c>
      <c r="F30" s="73">
        <v>43.7</v>
      </c>
      <c r="G30" s="72">
        <v>45.7</v>
      </c>
      <c r="H30" s="73">
        <v>48.6</v>
      </c>
      <c r="I30" s="72">
        <v>40.964383561643835</v>
      </c>
      <c r="J30" s="71">
        <v>43.441095890410956</v>
      </c>
      <c r="K30" s="65">
        <v>41.38</v>
      </c>
      <c r="L30" s="71">
        <f>'Pac.Dia'!L30/'Dia Cam.Dis.'!L30*100</f>
        <v>36.51322865132286</v>
      </c>
    </row>
    <row r="31" spans="1:12" ht="12.75">
      <c r="A31" s="41"/>
      <c r="B31" s="20"/>
      <c r="C31" s="72"/>
      <c r="D31" s="73"/>
      <c r="E31" s="72"/>
      <c r="F31" s="73"/>
      <c r="G31" s="72"/>
      <c r="H31" s="73"/>
      <c r="I31" s="72"/>
      <c r="J31" s="71"/>
      <c r="K31" s="65"/>
      <c r="L31" s="71"/>
    </row>
    <row r="32" spans="1:12" ht="12.75">
      <c r="A32" s="41" t="s">
        <v>28</v>
      </c>
      <c r="B32" s="20" t="s">
        <v>41</v>
      </c>
      <c r="C32" s="72">
        <v>51.333404084355436</v>
      </c>
      <c r="D32" s="73">
        <v>52.34345045473368</v>
      </c>
      <c r="E32" s="72">
        <v>56.60948301948279</v>
      </c>
      <c r="F32" s="73">
        <v>54.2</v>
      </c>
      <c r="G32" s="72">
        <v>49</v>
      </c>
      <c r="H32" s="73">
        <v>66.9</v>
      </c>
      <c r="I32" s="72">
        <v>66.38478969767313</v>
      </c>
      <c r="J32" s="71">
        <v>74.26440855355486</v>
      </c>
      <c r="K32" s="65">
        <v>75.13</v>
      </c>
      <c r="L32" s="71">
        <f>'Pac.Dia'!L32/'Dia Cam.Dis.'!L32*100</f>
        <v>69.65185124870594</v>
      </c>
    </row>
    <row r="33" spans="1:12" ht="12.75">
      <c r="A33" s="41"/>
      <c r="B33" s="20" t="s">
        <v>42</v>
      </c>
      <c r="C33" s="72">
        <v>65.34916549032633</v>
      </c>
      <c r="D33" s="73">
        <v>58.392363032650806</v>
      </c>
      <c r="E33" s="72">
        <v>61.954887218045116</v>
      </c>
      <c r="F33" s="73">
        <v>59</v>
      </c>
      <c r="G33" s="72">
        <v>58.5</v>
      </c>
      <c r="H33" s="73">
        <v>57.5</v>
      </c>
      <c r="I33" s="72">
        <v>58.52350404879588</v>
      </c>
      <c r="J33" s="71">
        <v>64.2515359168242</v>
      </c>
      <c r="K33" s="65">
        <v>70</v>
      </c>
      <c r="L33" s="71">
        <f>'Pac.Dia'!L33/'Dia Cam.Dis.'!L33*100</f>
        <v>67.95952244142246</v>
      </c>
    </row>
    <row r="34" spans="1:12" ht="12.75">
      <c r="A34" s="41"/>
      <c r="B34" s="20" t="s">
        <v>43</v>
      </c>
      <c r="C34" s="72">
        <v>33.79913412490892</v>
      </c>
      <c r="D34" s="73">
        <v>44.42473745624271</v>
      </c>
      <c r="E34" s="72">
        <v>39.21624442546731</v>
      </c>
      <c r="F34" s="73">
        <v>31.8</v>
      </c>
      <c r="G34" s="72">
        <v>38.9</v>
      </c>
      <c r="H34" s="73">
        <v>36.5</v>
      </c>
      <c r="I34" s="72">
        <v>38.43849136411703</v>
      </c>
      <c r="J34" s="71">
        <v>36.709363957597176</v>
      </c>
      <c r="K34" s="65">
        <v>33.94</v>
      </c>
      <c r="L34" s="71">
        <f>'Pac.Dia'!L34/'Dia Cam.Dis.'!L34*100</f>
        <v>33.849947164494544</v>
      </c>
    </row>
    <row r="35" spans="1:12" ht="12.75">
      <c r="A35" s="41"/>
      <c r="B35" s="20" t="s">
        <v>44</v>
      </c>
      <c r="C35" s="72">
        <v>100.00848464279655</v>
      </c>
      <c r="D35" s="73">
        <v>99.93307119551577</v>
      </c>
      <c r="E35" s="72">
        <v>100.008801267382</v>
      </c>
      <c r="F35" s="73">
        <v>100.8</v>
      </c>
      <c r="G35" s="72">
        <v>99.6</v>
      </c>
      <c r="H35" s="73">
        <v>99.9</v>
      </c>
      <c r="I35" s="72">
        <v>100</v>
      </c>
      <c r="J35" s="71">
        <v>99.9899709156554</v>
      </c>
      <c r="K35" s="65">
        <v>100.01</v>
      </c>
      <c r="L35" s="71">
        <f>'Pac.Dia'!L35/'Dia Cam.Dis.'!L35*100</f>
        <v>99.96272134203168</v>
      </c>
    </row>
    <row r="36" spans="1:12" ht="12.75">
      <c r="A36" s="41"/>
      <c r="B36" s="20"/>
      <c r="C36" s="72"/>
      <c r="D36" s="73"/>
      <c r="E36" s="72"/>
      <c r="F36" s="73"/>
      <c r="G36" s="65"/>
      <c r="H36" s="71"/>
      <c r="I36" s="72"/>
      <c r="J36" s="71"/>
      <c r="K36" s="65"/>
      <c r="L36" s="71"/>
    </row>
    <row r="37" spans="1:12" ht="12.75">
      <c r="A37" s="52"/>
      <c r="B37" s="30"/>
      <c r="C37" s="66"/>
      <c r="D37" s="94"/>
      <c r="E37" s="66"/>
      <c r="F37" s="94"/>
      <c r="G37" s="66"/>
      <c r="H37" s="94"/>
      <c r="I37" s="66"/>
      <c r="J37" s="77"/>
      <c r="K37" s="95"/>
      <c r="L37" s="71"/>
    </row>
    <row r="38" spans="1:12" ht="12.75">
      <c r="A38" s="31" t="s">
        <v>45</v>
      </c>
      <c r="B38" s="96"/>
      <c r="C38" s="79">
        <v>66.76520706805363</v>
      </c>
      <c r="D38" s="79">
        <v>67.30067774463977</v>
      </c>
      <c r="E38" s="79">
        <v>70.525195679957</v>
      </c>
      <c r="F38" s="79">
        <v>70.6</v>
      </c>
      <c r="G38" s="79">
        <v>70.1</v>
      </c>
      <c r="H38" s="79">
        <v>73.1</v>
      </c>
      <c r="I38" s="79">
        <v>73.96516682499929</v>
      </c>
      <c r="J38" s="94">
        <v>74.09209127606307</v>
      </c>
      <c r="K38" s="94">
        <v>75.15</v>
      </c>
      <c r="L38" s="80">
        <f>'Pac.Dia'!L38/'Dia Cam.Dis.'!L38*100</f>
        <v>73.34396702646268</v>
      </c>
    </row>
    <row r="39" spans="1:12" ht="12.75">
      <c r="A39" s="87"/>
      <c r="B39" s="3"/>
      <c r="C39" s="72"/>
      <c r="D39" s="72"/>
      <c r="E39" s="72"/>
      <c r="F39" s="72"/>
      <c r="G39" s="72"/>
      <c r="H39" s="72"/>
      <c r="I39" s="72"/>
      <c r="J39" s="72"/>
      <c r="K39" s="3"/>
      <c r="L39" s="3"/>
    </row>
    <row r="40" spans="1:12" ht="15.75">
      <c r="A40" s="3" t="s">
        <v>46</v>
      </c>
      <c r="C40" s="65"/>
      <c r="D40" s="65" t="s">
        <v>76</v>
      </c>
      <c r="E40" s="66"/>
      <c r="F40" s="97" t="s">
        <v>77</v>
      </c>
      <c r="G40" s="98"/>
      <c r="H40" s="99" t="s">
        <v>78</v>
      </c>
      <c r="I40" s="66"/>
      <c r="J40" s="83"/>
      <c r="K40" s="36" t="s">
        <v>47</v>
      </c>
      <c r="L40" s="83" t="s">
        <v>79</v>
      </c>
    </row>
    <row r="41" spans="1:12" ht="15.75">
      <c r="A41" s="3" t="s">
        <v>49</v>
      </c>
      <c r="C41" s="65"/>
      <c r="D41" s="65"/>
      <c r="E41" s="66"/>
      <c r="F41" s="89" t="s">
        <v>80</v>
      </c>
      <c r="G41" s="65"/>
      <c r="H41" s="65"/>
      <c r="I41" s="66"/>
      <c r="J41" s="36"/>
      <c r="K41" s="36"/>
      <c r="L41" s="36"/>
    </row>
    <row r="44" spans="2:10" ht="12.75">
      <c r="B44" s="37"/>
      <c r="C44" s="91"/>
      <c r="D44" s="81"/>
      <c r="E44" s="81"/>
      <c r="F44" s="81"/>
      <c r="G44" s="81"/>
      <c r="H44" s="81"/>
      <c r="I44" s="81"/>
      <c r="J44" s="81"/>
    </row>
    <row r="45" spans="2:10" ht="12.75">
      <c r="B45" s="37"/>
      <c r="C45" s="91"/>
      <c r="D45" s="91"/>
      <c r="E45" s="91"/>
      <c r="F45" s="91"/>
      <c r="G45" s="91"/>
      <c r="H45" s="91"/>
      <c r="I45" s="91"/>
      <c r="J45" s="91"/>
    </row>
    <row r="46" spans="2:10" ht="12.75">
      <c r="B46" s="37"/>
      <c r="C46" s="91"/>
      <c r="D46" s="91"/>
      <c r="E46" s="91"/>
      <c r="F46" s="91"/>
      <c r="G46" s="91"/>
      <c r="H46" s="91"/>
      <c r="I46" s="91"/>
      <c r="J46" s="91"/>
    </row>
    <row r="47" spans="2:10" ht="12.75">
      <c r="B47" s="55"/>
      <c r="C47" s="91"/>
      <c r="D47" s="91"/>
      <c r="E47" s="91"/>
      <c r="F47" s="81"/>
      <c r="G47" s="81"/>
      <c r="H47" s="81"/>
      <c r="I47" s="81"/>
      <c r="J47" s="81"/>
    </row>
  </sheetData>
  <mergeCells count="3">
    <mergeCell ref="B4:B5"/>
    <mergeCell ref="A4:A5"/>
    <mergeCell ref="C4:L4"/>
  </mergeCells>
  <printOptions horizontalCentered="1" verticalCentered="1"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lGonzalez</dc:creator>
  <cp:keywords/>
  <dc:description/>
  <cp:lastModifiedBy>lGonzalez</cp:lastModifiedBy>
  <dcterms:created xsi:type="dcterms:W3CDTF">2005-08-25T17:27:14Z</dcterms:created>
  <dcterms:modified xsi:type="dcterms:W3CDTF">2005-09-20T13:43:42Z</dcterms:modified>
  <cp:category/>
  <cp:version/>
  <cp:contentType/>
  <cp:contentStatus/>
</cp:coreProperties>
</file>