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pa" sheetId="1" r:id="rId1"/>
    <sheet name="P.de Laborat." sheetId="2" r:id="rId2"/>
    <sheet name="P.Lab.Intern." sheetId="3" r:id="rId3"/>
    <sheet name="Lao.Inter.xEgreso" sheetId="4" r:id="rId4"/>
    <sheet name="P.Lab.Ambulat." sheetId="5" r:id="rId5"/>
    <sheet name="Lab.Ambu.xCon.Ext." sheetId="6" r:id="rId6"/>
    <sheet name="contratapa" sheetId="7" r:id="rId7"/>
  </sheets>
  <externalReferences>
    <externalReference r:id="rId10"/>
  </externalReferences>
  <definedNames/>
  <calcPr calcMode="manual" fullCalcOnLoad="1"/>
</workbook>
</file>

<file path=xl/sharedStrings.xml><?xml version="1.0" encoding="utf-8"?>
<sst xmlns="http://schemas.openxmlformats.org/spreadsheetml/2006/main" count="314" uniqueCount="80">
  <si>
    <t>SERIES</t>
  </si>
  <si>
    <t>CRONOLOGICAS</t>
  </si>
  <si>
    <t>DE ESTADISTICAS</t>
  </si>
  <si>
    <t>HOSPITALARIAS</t>
  </si>
  <si>
    <t>AÑOS 1995-2004</t>
  </si>
  <si>
    <t>Programa de Estadísticas de Salud</t>
  </si>
  <si>
    <t>Departamento de Bioestadística</t>
  </si>
  <si>
    <t>DIRECCIÓN DE PLANIFICACIÓN y DESARROLLO DE LA SALUD</t>
  </si>
  <si>
    <t>Ministerio de Salud</t>
  </si>
  <si>
    <t xml:space="preserve">     Mendoza</t>
  </si>
  <si>
    <t>PRESTACIONES DE LABORATORIO</t>
  </si>
  <si>
    <t xml:space="preserve">MENDOZA  -  Años 1995 - 2004 </t>
  </si>
  <si>
    <t>REGIONES</t>
  </si>
  <si>
    <t>HOSPITALES</t>
  </si>
  <si>
    <t>AÑOS</t>
  </si>
  <si>
    <t>1995</t>
  </si>
  <si>
    <t>1996</t>
  </si>
  <si>
    <t>1997</t>
  </si>
  <si>
    <t>1998</t>
  </si>
  <si>
    <t>1999</t>
  </si>
  <si>
    <t>2001</t>
  </si>
  <si>
    <t>2002</t>
  </si>
  <si>
    <t>2003</t>
  </si>
  <si>
    <t>Referencia</t>
  </si>
  <si>
    <t>Central</t>
  </si>
  <si>
    <t>Luis Lagomaggiore</t>
  </si>
  <si>
    <t>H.Notti (ex E.Civit)</t>
  </si>
  <si>
    <t>Psiquiátricos</t>
  </si>
  <si>
    <t>El Sauce</t>
  </si>
  <si>
    <t>Carlos Pereyra</t>
  </si>
  <si>
    <t>Metropolitana</t>
  </si>
  <si>
    <t>Héctor Gailhac</t>
  </si>
  <si>
    <t>Norte</t>
  </si>
  <si>
    <t>Domingo Sicoli</t>
  </si>
  <si>
    <t>Uspallata</t>
  </si>
  <si>
    <t>Nestor Lencinas</t>
  </si>
  <si>
    <t>Sur</t>
  </si>
  <si>
    <t xml:space="preserve">Microh Mons de Andrea </t>
  </si>
  <si>
    <t>-</t>
  </si>
  <si>
    <t xml:space="preserve"> -</t>
  </si>
  <si>
    <t>Diego Paroissien</t>
  </si>
  <si>
    <t>Alfredo Metraux</t>
  </si>
  <si>
    <t>Este</t>
  </si>
  <si>
    <t>Alfredo Perrupato</t>
  </si>
  <si>
    <t>Santa Rosa</t>
  </si>
  <si>
    <t>Carlos Saporiti</t>
  </si>
  <si>
    <t>Arturo Illia</t>
  </si>
  <si>
    <t>Valle de Uco</t>
  </si>
  <si>
    <t xml:space="preserve">Scaravelli </t>
  </si>
  <si>
    <t>V. Tagarelli</t>
  </si>
  <si>
    <t>General Las Heras</t>
  </si>
  <si>
    <t>Teodoro Schestakow</t>
  </si>
  <si>
    <t>General Alvear</t>
  </si>
  <si>
    <t>Regional Malargüe</t>
  </si>
  <si>
    <t>Eva Perón (ex J.Prats)</t>
  </si>
  <si>
    <t>TOTAL</t>
  </si>
  <si>
    <t>Programa Estadísticas de Salud</t>
  </si>
  <si>
    <t>H.Lagomaggiore : Incluye Laboratorio de Guardia</t>
  </si>
  <si>
    <t>Abril./2005</t>
  </si>
  <si>
    <t>19-T1</t>
  </si>
  <si>
    <t>Departamento de Bioestadística. Mendoza</t>
  </si>
  <si>
    <t>PRESTACIONES DE LABORATORIO DE INTERNACIÓN</t>
  </si>
  <si>
    <t>Paroissien 2001 Sector de Internación cerrado por refuncionalización</t>
  </si>
  <si>
    <t>20-T1</t>
  </si>
  <si>
    <t>PRESTACIONES DE LABORATORIO DE INTERNACION POR EGRESO</t>
  </si>
  <si>
    <t>Indice =</t>
  </si>
  <si>
    <t>Prestaciones de Laboratorio Internados</t>
  </si>
  <si>
    <t>21-T1</t>
  </si>
  <si>
    <t>Egresos</t>
  </si>
  <si>
    <t>Dic./2003</t>
  </si>
  <si>
    <t>PRESTACIONES DE LABORATORIO AMBULATORIAS</t>
  </si>
  <si>
    <t>22-T1</t>
  </si>
  <si>
    <t>PRESTACIONES DE LABORATORIO AMBULATORIAS POR C. EXTERNA</t>
  </si>
  <si>
    <t xml:space="preserve">Indice = </t>
  </si>
  <si>
    <t>Prestaciones de Laboratorio Ambulatorios</t>
  </si>
  <si>
    <t>23-T1</t>
  </si>
  <si>
    <t xml:space="preserve">        Total de Consultas Externas</t>
  </si>
  <si>
    <t>Dirección de Planificación y Desarrollo de laSalud</t>
  </si>
  <si>
    <t>Subsecretaria de Salud</t>
  </si>
  <si>
    <t>AÑO  -  2005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</si>
</sst>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i/>
      <sz val="48"/>
      <name val="Times New Roman"/>
      <family val="0"/>
    </font>
    <font>
      <sz val="12"/>
      <name val="Times New Roman"/>
      <family val="1"/>
    </font>
    <font>
      <b/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i/>
      <sz val="12"/>
      <name val="Times New Roman"/>
      <family val="0"/>
    </font>
    <font>
      <i/>
      <sz val="14"/>
      <name val="Times New Roman"/>
      <family val="0"/>
    </font>
    <font>
      <b/>
      <sz val="2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21" applyFo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2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3" fillId="0" borderId="3" xfId="0" applyFont="1" applyBorder="1" applyAlignment="1">
      <alignment horizontal="center"/>
    </xf>
    <xf numFmtId="0" fontId="0" fillId="0" borderId="3" xfId="0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0" xfId="0" applyNumberFormat="1" applyFill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 horizontal="right"/>
    </xf>
    <xf numFmtId="0" fontId="1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Font="1" applyFill="1" applyBorder="1" applyAlignment="1">
      <alignment/>
    </xf>
    <xf numFmtId="17" fontId="0" fillId="0" borderId="0" xfId="0" applyNumberFormat="1" applyBorder="1" applyAlignment="1">
      <alignment horizontal="right"/>
    </xf>
    <xf numFmtId="0" fontId="1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13" fillId="0" borderId="1" xfId="0" applyFont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2" fontId="0" fillId="0" borderId="1" xfId="0" applyNumberFormat="1" applyFill="1" applyBorder="1" applyAlignment="1" quotePrefix="1">
      <alignment horizontal="right"/>
    </xf>
    <xf numFmtId="172" fontId="0" fillId="0" borderId="0" xfId="0" applyNumberFormat="1" applyFill="1" applyBorder="1" applyAlignment="1" quotePrefix="1">
      <alignment horizontal="right"/>
    </xf>
    <xf numFmtId="172" fontId="0" fillId="0" borderId="7" xfId="0" applyNumberFormat="1" applyFill="1" applyBorder="1" applyAlignment="1" quotePrefix="1">
      <alignment horizontal="right"/>
    </xf>
    <xf numFmtId="0" fontId="0" fillId="0" borderId="1" xfId="0" applyBorder="1" applyAlignment="1">
      <alignment/>
    </xf>
    <xf numFmtId="172" fontId="0" fillId="0" borderId="8" xfId="0" applyNumberFormat="1" applyFill="1" applyBorder="1" applyAlignment="1" quotePrefix="1">
      <alignment horizontal="right"/>
    </xf>
    <xf numFmtId="172" fontId="0" fillId="0" borderId="2" xfId="0" applyNumberFormat="1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172" fontId="0" fillId="0" borderId="2" xfId="0" applyNumberFormat="1" applyFill="1" applyBorder="1" applyAlignment="1" quotePrefix="1">
      <alignment horizontal="right"/>
    </xf>
    <xf numFmtId="172" fontId="0" fillId="0" borderId="9" xfId="0" applyNumberFormat="1" applyFill="1" applyBorder="1" applyAlignment="1" quotePrefix="1">
      <alignment horizontal="right"/>
    </xf>
    <xf numFmtId="173" fontId="0" fillId="0" borderId="2" xfId="0" applyNumberFormat="1" applyBorder="1" applyAlignment="1">
      <alignment/>
    </xf>
    <xf numFmtId="172" fontId="0" fillId="0" borderId="10" xfId="0" applyNumberFormat="1" applyFill="1" applyBorder="1" applyAlignment="1" quotePrefix="1">
      <alignment horizontal="right"/>
    </xf>
    <xf numFmtId="172" fontId="0" fillId="0" borderId="2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3" xfId="0" applyNumberFormat="1" applyFill="1" applyBorder="1" applyAlignment="1">
      <alignment horizontal="right"/>
    </xf>
    <xf numFmtId="172" fontId="0" fillId="0" borderId="11" xfId="0" applyNumberFormat="1" applyFill="1" applyBorder="1" applyAlignment="1" quotePrefix="1">
      <alignment horizontal="right"/>
    </xf>
    <xf numFmtId="172" fontId="0" fillId="0" borderId="3" xfId="0" applyNumberFormat="1" applyFill="1" applyBorder="1" applyAlignment="1" quotePrefix="1">
      <alignment horizontal="right"/>
    </xf>
    <xf numFmtId="172" fontId="0" fillId="0" borderId="4" xfId="0" applyNumberFormat="1" applyFill="1" applyBorder="1" applyAlignment="1">
      <alignment horizontal="right"/>
    </xf>
    <xf numFmtId="173" fontId="0" fillId="0" borderId="4" xfId="0" applyNumberFormat="1" applyBorder="1" applyAlignment="1">
      <alignment/>
    </xf>
    <xf numFmtId="172" fontId="0" fillId="0" borderId="6" xfId="0" applyNumberFormat="1" applyFill="1" applyBorder="1" applyAlignment="1" quotePrefix="1">
      <alignment horizontal="right"/>
    </xf>
    <xf numFmtId="172" fontId="0" fillId="0" borderId="0" xfId="0" applyNumberFormat="1" applyFill="1" applyBorder="1" applyAlignment="1">
      <alignment/>
    </xf>
    <xf numFmtId="172" fontId="18" fillId="0" borderId="0" xfId="0" applyNumberFormat="1" applyFont="1" applyFill="1" applyBorder="1" applyAlignment="1" quotePrefix="1">
      <alignment horizontal="right"/>
    </xf>
    <xf numFmtId="172" fontId="19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3" fontId="0" fillId="0" borderId="4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3" fillId="0" borderId="10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 horizontal="right"/>
    </xf>
    <xf numFmtId="172" fontId="0" fillId="0" borderId="12" xfId="0" applyNumberFormat="1" applyFill="1" applyBorder="1" applyAlignment="1" quotePrefix="1">
      <alignment horizontal="right"/>
    </xf>
    <xf numFmtId="172" fontId="0" fillId="0" borderId="2" xfId="0" applyNumberForma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4" xfId="0" applyNumberFormat="1" applyFill="1" applyBorder="1" applyAlignment="1" quotePrefix="1">
      <alignment horizontal="right"/>
    </xf>
    <xf numFmtId="172" fontId="0" fillId="0" borderId="4" xfId="0" applyNumberFormat="1" applyBorder="1" applyAlignment="1">
      <alignment/>
    </xf>
    <xf numFmtId="0" fontId="0" fillId="0" borderId="0" xfId="0" applyAlignment="1">
      <alignment/>
    </xf>
    <xf numFmtId="0" fontId="20" fillId="0" borderId="0" xfId="21" applyFont="1" applyFill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21" applyFont="1" applyFill="1" applyAlignment="1" applyProtection="1">
      <alignment/>
      <protection/>
    </xf>
    <xf numFmtId="0" fontId="22" fillId="0" borderId="0" xfId="21" applyFont="1" applyBorder="1" applyAlignment="1">
      <alignment/>
      <protection/>
    </xf>
    <xf numFmtId="0" fontId="23" fillId="0" borderId="0" xfId="21" applyFont="1" applyBorder="1" applyAlignment="1">
      <alignment/>
      <protection/>
    </xf>
    <xf numFmtId="0" fontId="24" fillId="0" borderId="0" xfId="21" applyFont="1" applyFill="1" applyBorder="1" applyAlignment="1" applyProtection="1">
      <alignment/>
      <protection/>
    </xf>
    <xf numFmtId="0" fontId="25" fillId="0" borderId="0" xfId="2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13" fillId="0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-VI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0</xdr:rowOff>
    </xdr:from>
    <xdr:to>
      <xdr:col>1</xdr:col>
      <xdr:colOff>762000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05350"/>
          <a:ext cx="457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1</xdr:col>
      <xdr:colOff>323850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s%20Hospita.%2095-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n.Ext."/>
      <sheetName val="C.E.Guardia"/>
      <sheetName val="Ind.C.E."/>
      <sheetName val="Egresos"/>
      <sheetName val="Defunciones"/>
      <sheetName val="Prom.C.D."/>
      <sheetName val="Giro Camas"/>
      <sheetName val="Pac.Dia"/>
      <sheetName val="Prom.Per."/>
      <sheetName val="Dia Cam.Dis."/>
      <sheetName val="P.de Ocup."/>
      <sheetName val="Nºde Partos"/>
      <sheetName val="Nºde Cesáreas"/>
      <sheetName val="P.de Cesáreas"/>
      <sheetName val="Nacidos Vivos"/>
      <sheetName val="Nacidos Muertos"/>
      <sheetName val="Abortos"/>
      <sheetName val="P.de Odont."/>
      <sheetName val="Rayos"/>
      <sheetName val="Rayos Inter."/>
      <sheetName val="Rayo Inter.x Egreso"/>
      <sheetName val="Rayo Amb."/>
      <sheetName val="Rayo Amb.xCon.Ext."/>
    </sheetNames>
    <sheetDataSet>
      <sheetData sheetId="1">
        <row r="7">
          <cell r="K7">
            <v>195067</v>
          </cell>
          <cell r="L7">
            <v>186827</v>
          </cell>
        </row>
        <row r="8">
          <cell r="K8">
            <v>130468</v>
          </cell>
          <cell r="L8">
            <v>126019</v>
          </cell>
        </row>
        <row r="9">
          <cell r="K9">
            <v>255730</v>
          </cell>
          <cell r="L9">
            <v>247642</v>
          </cell>
        </row>
        <row r="11">
          <cell r="K11">
            <v>26880</v>
          </cell>
          <cell r="L11">
            <v>26645</v>
          </cell>
        </row>
        <row r="12">
          <cell r="K12">
            <v>37395</v>
          </cell>
          <cell r="L12">
            <v>39415</v>
          </cell>
        </row>
        <row r="14">
          <cell r="K14">
            <v>44917</v>
          </cell>
          <cell r="L14">
            <v>40890</v>
          </cell>
        </row>
        <row r="15">
          <cell r="K15">
            <v>62690</v>
          </cell>
          <cell r="L15">
            <v>65236</v>
          </cell>
        </row>
        <row r="16">
          <cell r="K16">
            <v>23707</v>
          </cell>
          <cell r="L16">
            <v>28576</v>
          </cell>
        </row>
        <row r="18">
          <cell r="K18">
            <v>57818</v>
          </cell>
          <cell r="L18">
            <v>57248</v>
          </cell>
        </row>
        <row r="19">
          <cell r="L19">
            <v>15779</v>
          </cell>
        </row>
        <row r="20">
          <cell r="K20">
            <v>111853</v>
          </cell>
          <cell r="L20">
            <v>101136</v>
          </cell>
        </row>
        <row r="21">
          <cell r="K21">
            <v>41352</v>
          </cell>
          <cell r="L21">
            <v>39411</v>
          </cell>
        </row>
        <row r="23">
          <cell r="K23">
            <v>145927</v>
          </cell>
          <cell r="L23">
            <v>144773</v>
          </cell>
        </row>
        <row r="24">
          <cell r="K24">
            <v>29721</v>
          </cell>
          <cell r="L24">
            <v>29737</v>
          </cell>
        </row>
        <row r="25">
          <cell r="K25">
            <v>104962</v>
          </cell>
          <cell r="L25">
            <v>100046</v>
          </cell>
        </row>
        <row r="26">
          <cell r="K26">
            <v>24172</v>
          </cell>
          <cell r="L26">
            <v>23788</v>
          </cell>
        </row>
        <row r="28">
          <cell r="K28">
            <v>89261</v>
          </cell>
          <cell r="L28">
            <v>91934</v>
          </cell>
        </row>
        <row r="29">
          <cell r="K29">
            <v>39029</v>
          </cell>
          <cell r="L29">
            <v>41268</v>
          </cell>
        </row>
        <row r="30">
          <cell r="K30">
            <v>55683</v>
          </cell>
          <cell r="L30">
            <v>50828</v>
          </cell>
        </row>
        <row r="32">
          <cell r="K32">
            <v>187948</v>
          </cell>
          <cell r="L32">
            <v>210839</v>
          </cell>
        </row>
        <row r="33">
          <cell r="K33">
            <v>80618</v>
          </cell>
          <cell r="L33">
            <v>77849</v>
          </cell>
        </row>
        <row r="34">
          <cell r="K34">
            <v>49872</v>
          </cell>
          <cell r="L34">
            <v>52072</v>
          </cell>
        </row>
        <row r="35">
          <cell r="K35">
            <v>11810</v>
          </cell>
          <cell r="L35">
            <v>10704</v>
          </cell>
        </row>
        <row r="38">
          <cell r="K38">
            <v>1822238</v>
          </cell>
          <cell r="L38">
            <v>1808662</v>
          </cell>
        </row>
      </sheetData>
      <sheetData sheetId="4">
        <row r="7">
          <cell r="K7">
            <v>7598</v>
          </cell>
          <cell r="L7">
            <v>7413</v>
          </cell>
        </row>
        <row r="8">
          <cell r="K8">
            <v>17570</v>
          </cell>
          <cell r="L8">
            <v>17653</v>
          </cell>
        </row>
        <row r="9">
          <cell r="K9">
            <v>17792</v>
          </cell>
          <cell r="L9">
            <v>17994</v>
          </cell>
        </row>
        <row r="11">
          <cell r="K11">
            <v>1949</v>
          </cell>
          <cell r="L11">
            <v>1882</v>
          </cell>
        </row>
        <row r="12">
          <cell r="K12">
            <v>1049</v>
          </cell>
          <cell r="L12">
            <v>1170</v>
          </cell>
        </row>
        <row r="14">
          <cell r="K14">
            <v>35</v>
          </cell>
          <cell r="L14">
            <v>33</v>
          </cell>
        </row>
        <row r="15">
          <cell r="K15">
            <v>1335</v>
          </cell>
          <cell r="L15">
            <v>1200</v>
          </cell>
        </row>
        <row r="16">
          <cell r="K16">
            <v>248</v>
          </cell>
          <cell r="L16">
            <v>321</v>
          </cell>
        </row>
        <row r="18">
          <cell r="K18">
            <v>581</v>
          </cell>
          <cell r="L18">
            <v>703</v>
          </cell>
        </row>
        <row r="19">
          <cell r="L19">
            <v>366</v>
          </cell>
        </row>
        <row r="20">
          <cell r="K20">
            <v>6152</v>
          </cell>
          <cell r="L20">
            <v>6296</v>
          </cell>
        </row>
        <row r="21">
          <cell r="K21">
            <v>631</v>
          </cell>
          <cell r="L21">
            <v>420</v>
          </cell>
        </row>
        <row r="23">
          <cell r="K23">
            <v>10011</v>
          </cell>
          <cell r="L23">
            <v>9587</v>
          </cell>
        </row>
        <row r="24">
          <cell r="K24">
            <v>429</v>
          </cell>
          <cell r="L24">
            <v>423</v>
          </cell>
        </row>
        <row r="25">
          <cell r="K25">
            <v>3019</v>
          </cell>
          <cell r="L25">
            <v>3090</v>
          </cell>
        </row>
        <row r="26">
          <cell r="K26">
            <v>870</v>
          </cell>
          <cell r="L26">
            <v>845</v>
          </cell>
        </row>
        <row r="28">
          <cell r="K28">
            <v>6046</v>
          </cell>
          <cell r="L28">
            <v>5967</v>
          </cell>
        </row>
        <row r="29">
          <cell r="K29">
            <v>1667</v>
          </cell>
          <cell r="L29">
            <v>1555</v>
          </cell>
        </row>
        <row r="30">
          <cell r="K30">
            <v>1315</v>
          </cell>
          <cell r="L30">
            <v>1217</v>
          </cell>
        </row>
        <row r="32">
          <cell r="K32">
            <v>11263</v>
          </cell>
          <cell r="L32">
            <v>11536</v>
          </cell>
        </row>
        <row r="33">
          <cell r="K33">
            <v>4564</v>
          </cell>
          <cell r="L33">
            <v>4683</v>
          </cell>
        </row>
        <row r="34">
          <cell r="K34">
            <v>2274</v>
          </cell>
          <cell r="L34">
            <v>2287</v>
          </cell>
        </row>
        <row r="35">
          <cell r="K35">
            <v>14</v>
          </cell>
          <cell r="L35">
            <v>11</v>
          </cell>
        </row>
        <row r="38">
          <cell r="K38">
            <v>96766</v>
          </cell>
          <cell r="L38">
            <v>96652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showGridLines="0" tabSelected="1" zoomScale="50" zoomScaleNormal="50" workbookViewId="0" topLeftCell="A1">
      <selection activeCell="A1" sqref="A1"/>
    </sheetView>
  </sheetViews>
  <sheetFormatPr defaultColWidth="11.421875" defaultRowHeight="12.75"/>
  <sheetData>
    <row r="3" spans="2:4" ht="60.75">
      <c r="B3" s="1" t="s">
        <v>0</v>
      </c>
      <c r="C3" s="2"/>
      <c r="D3" s="2"/>
    </row>
    <row r="4" spans="2:4" ht="60.75">
      <c r="B4" s="1" t="s">
        <v>1</v>
      </c>
      <c r="C4" s="2"/>
      <c r="D4" s="2"/>
    </row>
    <row r="5" spans="2:4" ht="60.75">
      <c r="B5" s="1" t="s">
        <v>2</v>
      </c>
      <c r="C5" s="2"/>
      <c r="D5" s="2"/>
    </row>
    <row r="6" spans="2:4" ht="60.75">
      <c r="B6" s="1" t="s">
        <v>3</v>
      </c>
      <c r="C6" s="2"/>
      <c r="D6" s="2"/>
    </row>
    <row r="7" ht="12.75">
      <c r="B7" s="3"/>
    </row>
    <row r="8" spans="2:4" ht="60.75">
      <c r="B8" s="1" t="s">
        <v>4</v>
      </c>
      <c r="C8" s="2"/>
      <c r="D8" s="2"/>
    </row>
    <row r="10" ht="15.75">
      <c r="B10" s="4"/>
    </row>
    <row r="11" spans="2:4" ht="25.5">
      <c r="B11" s="4"/>
      <c r="D11" s="5" t="s">
        <v>5</v>
      </c>
    </row>
    <row r="12" spans="2:4" ht="25.5">
      <c r="B12" s="4"/>
      <c r="D12" s="5" t="s">
        <v>6</v>
      </c>
    </row>
    <row r="13" spans="2:4" ht="18.75">
      <c r="B13" s="6"/>
      <c r="C13" s="7"/>
      <c r="D13" s="8" t="s">
        <v>7</v>
      </c>
    </row>
    <row r="15" ht="18.75">
      <c r="A15" s="6" t="s">
        <v>8</v>
      </c>
    </row>
    <row r="16" ht="18.75">
      <c r="A16" s="9" t="s">
        <v>9</v>
      </c>
    </row>
    <row r="17" ht="18.75">
      <c r="A17" s="9"/>
    </row>
    <row r="32" ht="12.75">
      <c r="I32" s="10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1"/>
  <sheetViews>
    <sheetView showGridLines="0" zoomScale="50" zoomScaleNormal="50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8.421875" style="0" customWidth="1"/>
  </cols>
  <sheetData>
    <row r="1" spans="1:7" ht="25.5">
      <c r="A1" s="11" t="s">
        <v>10</v>
      </c>
      <c r="B1" s="11"/>
      <c r="C1" s="3"/>
      <c r="D1" s="3"/>
      <c r="E1" s="3"/>
      <c r="F1" s="12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2:25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126" t="s">
        <v>12</v>
      </c>
      <c r="B4" s="128" t="s">
        <v>13</v>
      </c>
      <c r="C4" s="130" t="s">
        <v>14</v>
      </c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27"/>
      <c r="B5" s="129"/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>
        <v>2000</v>
      </c>
      <c r="I5" s="15" t="s">
        <v>20</v>
      </c>
      <c r="J5" s="15" t="s">
        <v>21</v>
      </c>
      <c r="K5" s="15" t="s">
        <v>22</v>
      </c>
      <c r="L5" s="16">
        <v>2004</v>
      </c>
    </row>
    <row r="6" spans="1:12" ht="18">
      <c r="A6" s="13"/>
      <c r="B6" s="17"/>
      <c r="C6" s="18"/>
      <c r="D6" s="19"/>
      <c r="E6" s="18"/>
      <c r="F6" s="19"/>
      <c r="G6" s="18"/>
      <c r="H6" s="19"/>
      <c r="I6" s="18"/>
      <c r="J6" s="19"/>
      <c r="K6" s="18"/>
      <c r="L6" s="19"/>
    </row>
    <row r="7" spans="1:12" ht="12.75">
      <c r="A7" s="20" t="s">
        <v>23</v>
      </c>
      <c r="B7" s="21" t="s">
        <v>24</v>
      </c>
      <c r="C7" s="22">
        <v>356673</v>
      </c>
      <c r="D7" s="23">
        <v>367231</v>
      </c>
      <c r="E7" s="22">
        <v>383722</v>
      </c>
      <c r="F7" s="23">
        <v>470275</v>
      </c>
      <c r="G7" s="22">
        <v>502034</v>
      </c>
      <c r="H7" s="23">
        <v>551599</v>
      </c>
      <c r="I7" s="22">
        <v>518869</v>
      </c>
      <c r="J7" s="23">
        <v>503774</v>
      </c>
      <c r="K7" s="24">
        <v>541994</v>
      </c>
      <c r="L7" s="23">
        <f>'P.Lab.Intern.'!L7+'P.Lab.Ambulat.'!L7</f>
        <v>598286</v>
      </c>
    </row>
    <row r="8" spans="1:12" ht="12.75">
      <c r="A8" s="25"/>
      <c r="B8" s="21" t="s">
        <v>25</v>
      </c>
      <c r="C8" s="22">
        <v>660987</v>
      </c>
      <c r="D8" s="23">
        <v>421566</v>
      </c>
      <c r="E8" s="22">
        <v>335578</v>
      </c>
      <c r="F8" s="23">
        <v>337238</v>
      </c>
      <c r="G8" s="22">
        <v>320804</v>
      </c>
      <c r="H8" s="23">
        <v>349967</v>
      </c>
      <c r="I8" s="22">
        <v>410407</v>
      </c>
      <c r="J8" s="23">
        <v>360754</v>
      </c>
      <c r="K8" s="24">
        <v>408441</v>
      </c>
      <c r="L8" s="23">
        <f>'P.Lab.Intern.'!L8+'P.Lab.Ambulat.'!L8</f>
        <v>336007</v>
      </c>
    </row>
    <row r="9" spans="1:12" ht="12.75">
      <c r="A9" s="25"/>
      <c r="B9" s="21" t="s">
        <v>26</v>
      </c>
      <c r="C9" s="22">
        <v>212626</v>
      </c>
      <c r="D9" s="23">
        <v>278946</v>
      </c>
      <c r="E9" s="22">
        <v>149697</v>
      </c>
      <c r="F9" s="23">
        <v>130525</v>
      </c>
      <c r="G9" s="22">
        <v>277811</v>
      </c>
      <c r="H9" s="23">
        <v>246768</v>
      </c>
      <c r="I9" s="22">
        <v>242984</v>
      </c>
      <c r="J9" s="23">
        <v>223368</v>
      </c>
      <c r="K9" s="24">
        <v>252127</v>
      </c>
      <c r="L9" s="23">
        <f>'P.Lab.Intern.'!L9+'P.Lab.Ambulat.'!L9</f>
        <v>245046</v>
      </c>
    </row>
    <row r="10" spans="1:12" ht="12.75">
      <c r="A10" s="20"/>
      <c r="B10" s="21"/>
      <c r="C10" s="24"/>
      <c r="D10" s="23"/>
      <c r="E10" s="24"/>
      <c r="F10" s="23"/>
      <c r="G10" s="24"/>
      <c r="H10" s="23"/>
      <c r="I10" s="24"/>
      <c r="J10" s="23"/>
      <c r="K10" s="24"/>
      <c r="L10" s="23"/>
    </row>
    <row r="11" spans="1:12" ht="12.75">
      <c r="A11" s="20" t="s">
        <v>27</v>
      </c>
      <c r="B11" s="21" t="s">
        <v>28</v>
      </c>
      <c r="C11" s="22">
        <v>16995</v>
      </c>
      <c r="D11" s="23">
        <v>16677</v>
      </c>
      <c r="E11" s="22">
        <v>17720</v>
      </c>
      <c r="F11" s="23">
        <v>19706</v>
      </c>
      <c r="G11" s="22">
        <v>23629</v>
      </c>
      <c r="H11" s="23">
        <v>26857</v>
      </c>
      <c r="I11" s="22">
        <v>26465</v>
      </c>
      <c r="J11" s="23">
        <v>28443</v>
      </c>
      <c r="K11" s="24">
        <v>31563</v>
      </c>
      <c r="L11" s="23">
        <f>'P.Lab.Intern.'!L11+'P.Lab.Ambulat.'!L11</f>
        <v>27939</v>
      </c>
    </row>
    <row r="12" spans="1:12" ht="12.75">
      <c r="A12" s="25"/>
      <c r="B12" s="21" t="s">
        <v>29</v>
      </c>
      <c r="C12" s="22">
        <v>9704</v>
      </c>
      <c r="D12" s="23">
        <v>10352</v>
      </c>
      <c r="E12" s="22">
        <v>11460</v>
      </c>
      <c r="F12" s="23">
        <v>11157</v>
      </c>
      <c r="G12" s="22">
        <v>11100</v>
      </c>
      <c r="H12" s="23">
        <v>10081</v>
      </c>
      <c r="I12" s="22">
        <v>11931</v>
      </c>
      <c r="J12" s="23">
        <v>10798</v>
      </c>
      <c r="K12" s="24">
        <v>10520</v>
      </c>
      <c r="L12" s="23">
        <f>'P.Lab.Intern.'!L12+'P.Lab.Ambulat.'!L12</f>
        <v>11058</v>
      </c>
    </row>
    <row r="13" spans="1:12" ht="12.75">
      <c r="A13" s="25"/>
      <c r="B13" s="21"/>
      <c r="C13" s="24"/>
      <c r="D13" s="23"/>
      <c r="E13" s="24"/>
      <c r="F13" s="23"/>
      <c r="G13" s="24"/>
      <c r="H13" s="23"/>
      <c r="I13" s="24"/>
      <c r="J13" s="23"/>
      <c r="K13" s="24"/>
      <c r="L13" s="23"/>
    </row>
    <row r="14" spans="1:12" ht="12.75">
      <c r="A14" s="20" t="s">
        <v>30</v>
      </c>
      <c r="B14" s="21" t="s">
        <v>31</v>
      </c>
      <c r="C14" s="22">
        <v>20791</v>
      </c>
      <c r="D14" s="23">
        <v>20287</v>
      </c>
      <c r="E14" s="22">
        <v>22627</v>
      </c>
      <c r="F14" s="23">
        <v>26287</v>
      </c>
      <c r="G14" s="22">
        <v>26911</v>
      </c>
      <c r="H14" s="23">
        <v>27743</v>
      </c>
      <c r="I14" s="22">
        <v>29633</v>
      </c>
      <c r="J14" s="23">
        <v>27175</v>
      </c>
      <c r="K14" s="24">
        <v>24883</v>
      </c>
      <c r="L14" s="23">
        <f>'P.Lab.Intern.'!L14+'P.Lab.Ambulat.'!L14</f>
        <v>21174</v>
      </c>
    </row>
    <row r="15" spans="1:12" ht="12.75">
      <c r="A15" s="14" t="s">
        <v>32</v>
      </c>
      <c r="B15" s="21" t="s">
        <v>33</v>
      </c>
      <c r="C15" s="22">
        <v>23203</v>
      </c>
      <c r="D15" s="23">
        <v>25510</v>
      </c>
      <c r="E15" s="22">
        <v>28156</v>
      </c>
      <c r="F15" s="23">
        <v>27652</v>
      </c>
      <c r="G15" s="22">
        <v>29062</v>
      </c>
      <c r="H15" s="23">
        <v>30540</v>
      </c>
      <c r="I15" s="22">
        <v>34278</v>
      </c>
      <c r="J15" s="23">
        <v>38165</v>
      </c>
      <c r="K15" s="24">
        <v>44310</v>
      </c>
      <c r="L15" s="23">
        <f>'P.Lab.Intern.'!L15+'P.Lab.Ambulat.'!L15</f>
        <v>40146</v>
      </c>
    </row>
    <row r="16" spans="1:12" ht="12.75">
      <c r="A16" s="25"/>
      <c r="B16" s="21" t="s">
        <v>34</v>
      </c>
      <c r="C16" s="22">
        <v>10148</v>
      </c>
      <c r="D16" s="23">
        <v>9950</v>
      </c>
      <c r="E16" s="22">
        <v>9301</v>
      </c>
      <c r="F16" s="23">
        <v>11329</v>
      </c>
      <c r="G16" s="22">
        <v>11594</v>
      </c>
      <c r="H16" s="23">
        <v>18507</v>
      </c>
      <c r="I16" s="22">
        <v>12434</v>
      </c>
      <c r="J16" s="23">
        <v>11107</v>
      </c>
      <c r="K16" s="24">
        <v>9930</v>
      </c>
      <c r="L16" s="23">
        <f>'P.Lab.Intern.'!L16+'P.Lab.Ambulat.'!L16</f>
        <v>10545</v>
      </c>
    </row>
    <row r="17" spans="1:12" ht="12.75">
      <c r="A17" s="25"/>
      <c r="B17" s="26"/>
      <c r="C17" s="27"/>
      <c r="D17" s="28"/>
      <c r="E17" s="27"/>
      <c r="F17" s="28"/>
      <c r="G17" s="27"/>
      <c r="H17" s="28"/>
      <c r="I17" s="27"/>
      <c r="J17" s="28"/>
      <c r="K17" s="24"/>
      <c r="L17" s="23"/>
    </row>
    <row r="18" spans="1:12" ht="12.75">
      <c r="A18" s="20" t="s">
        <v>30</v>
      </c>
      <c r="B18" s="21" t="s">
        <v>35</v>
      </c>
      <c r="C18" s="22">
        <v>74146</v>
      </c>
      <c r="D18" s="23">
        <v>75102</v>
      </c>
      <c r="E18" s="22">
        <v>72311</v>
      </c>
      <c r="F18" s="23">
        <v>55127</v>
      </c>
      <c r="G18" s="22">
        <v>63982</v>
      </c>
      <c r="H18" s="23">
        <v>65339</v>
      </c>
      <c r="I18" s="22">
        <v>69422</v>
      </c>
      <c r="J18" s="23">
        <v>52343</v>
      </c>
      <c r="K18" s="24">
        <v>56437</v>
      </c>
      <c r="L18" s="23">
        <f>'P.Lab.Intern.'!L18+'P.Lab.Ambulat.'!L18</f>
        <v>54834</v>
      </c>
    </row>
    <row r="19" spans="1:12" s="3" customFormat="1" ht="12.75">
      <c r="A19" s="14" t="s">
        <v>36</v>
      </c>
      <c r="B19" s="21" t="s">
        <v>37</v>
      </c>
      <c r="C19" s="29"/>
      <c r="D19" s="30" t="s">
        <v>38</v>
      </c>
      <c r="E19" s="31" t="s">
        <v>38</v>
      </c>
      <c r="F19" s="30" t="s">
        <v>38</v>
      </c>
      <c r="G19" s="31" t="s">
        <v>38</v>
      </c>
      <c r="H19" s="30" t="s">
        <v>38</v>
      </c>
      <c r="I19" s="31" t="s">
        <v>38</v>
      </c>
      <c r="J19" s="30" t="s">
        <v>39</v>
      </c>
      <c r="K19" s="32" t="s">
        <v>38</v>
      </c>
      <c r="L19" s="23"/>
    </row>
    <row r="20" spans="1:12" ht="12.75">
      <c r="A20" s="14"/>
      <c r="B20" s="21" t="s">
        <v>40</v>
      </c>
      <c r="C20" s="22">
        <v>110473</v>
      </c>
      <c r="D20" s="23">
        <v>114980</v>
      </c>
      <c r="E20" s="22">
        <v>146290</v>
      </c>
      <c r="F20" s="23">
        <v>178898</v>
      </c>
      <c r="G20" s="22">
        <v>202686</v>
      </c>
      <c r="H20" s="23">
        <v>232689</v>
      </c>
      <c r="I20" s="22">
        <v>120922</v>
      </c>
      <c r="J20" s="23">
        <v>184924</v>
      </c>
      <c r="K20" s="24">
        <v>235881</v>
      </c>
      <c r="L20" s="23">
        <f>'P.Lab.Intern.'!L20+'P.Lab.Ambulat.'!L20</f>
        <v>243266</v>
      </c>
    </row>
    <row r="21" spans="1:12" ht="12.75">
      <c r="A21" s="14"/>
      <c r="B21" s="21" t="s">
        <v>41</v>
      </c>
      <c r="C21" s="22">
        <v>24401</v>
      </c>
      <c r="D21" s="23">
        <v>22823</v>
      </c>
      <c r="E21" s="22">
        <v>24815</v>
      </c>
      <c r="F21" s="23">
        <v>29246</v>
      </c>
      <c r="G21" s="22">
        <v>29556</v>
      </c>
      <c r="H21" s="23">
        <v>32579</v>
      </c>
      <c r="I21" s="22">
        <v>35770</v>
      </c>
      <c r="J21" s="23">
        <v>31652</v>
      </c>
      <c r="K21" s="24">
        <v>35028</v>
      </c>
      <c r="L21" s="23">
        <f>'P.Lab.Intern.'!L21+'P.Lab.Ambulat.'!L21</f>
        <v>37611</v>
      </c>
    </row>
    <row r="22" spans="1:12" ht="12.75">
      <c r="A22" s="14"/>
      <c r="B22" s="21"/>
      <c r="C22" s="24"/>
      <c r="D22" s="23"/>
      <c r="E22" s="24"/>
      <c r="F22" s="23"/>
      <c r="G22" s="24"/>
      <c r="H22" s="23"/>
      <c r="I22" s="24"/>
      <c r="J22" s="23"/>
      <c r="K22" s="24"/>
      <c r="L22" s="23"/>
    </row>
    <row r="23" spans="1:12" ht="12.75">
      <c r="A23" s="14" t="s">
        <v>42</v>
      </c>
      <c r="B23" s="21" t="s">
        <v>43</v>
      </c>
      <c r="C23" s="22">
        <v>111316</v>
      </c>
      <c r="D23" s="23">
        <v>130338</v>
      </c>
      <c r="E23" s="22">
        <v>179072</v>
      </c>
      <c r="F23" s="23">
        <v>303757</v>
      </c>
      <c r="G23" s="22">
        <v>187589</v>
      </c>
      <c r="H23" s="23">
        <v>182913</v>
      </c>
      <c r="I23" s="22">
        <v>170044</v>
      </c>
      <c r="J23" s="23">
        <v>160854</v>
      </c>
      <c r="K23" s="24">
        <v>143607</v>
      </c>
      <c r="L23" s="23">
        <f>'P.Lab.Intern.'!L23+'P.Lab.Ambulat.'!L23</f>
        <v>149778</v>
      </c>
    </row>
    <row r="24" spans="1:12" ht="12.75">
      <c r="A24" s="14"/>
      <c r="B24" s="21" t="s">
        <v>44</v>
      </c>
      <c r="C24" s="22">
        <v>3519</v>
      </c>
      <c r="D24" s="23">
        <v>6471</v>
      </c>
      <c r="E24" s="22">
        <v>7790</v>
      </c>
      <c r="F24" s="23">
        <v>9001</v>
      </c>
      <c r="G24" s="22">
        <v>9788</v>
      </c>
      <c r="H24" s="23">
        <v>10367</v>
      </c>
      <c r="I24" s="22">
        <v>10351</v>
      </c>
      <c r="J24" s="23">
        <v>7745</v>
      </c>
      <c r="K24" s="24">
        <v>7385</v>
      </c>
      <c r="L24" s="23">
        <f>'P.Lab.Intern.'!L24+'P.Lab.Ambulat.'!L24</f>
        <v>7828</v>
      </c>
    </row>
    <row r="25" spans="1:12" ht="12.75">
      <c r="A25" s="14"/>
      <c r="B25" s="21" t="s">
        <v>45</v>
      </c>
      <c r="C25" s="22">
        <v>60352</v>
      </c>
      <c r="D25" s="23">
        <v>64736</v>
      </c>
      <c r="E25" s="22">
        <v>74050</v>
      </c>
      <c r="F25" s="23">
        <v>80558</v>
      </c>
      <c r="G25" s="22">
        <v>77646</v>
      </c>
      <c r="H25" s="23">
        <v>77798</v>
      </c>
      <c r="I25" s="22">
        <v>64629</v>
      </c>
      <c r="J25" s="23">
        <v>71680</v>
      </c>
      <c r="K25" s="24">
        <v>65790</v>
      </c>
      <c r="L25" s="23">
        <f>'P.Lab.Intern.'!L25+'P.Lab.Ambulat.'!L25</f>
        <v>54074</v>
      </c>
    </row>
    <row r="26" spans="1:12" ht="12.75">
      <c r="A26" s="14"/>
      <c r="B26" s="21" t="s">
        <v>46</v>
      </c>
      <c r="C26" s="22">
        <v>13236</v>
      </c>
      <c r="D26" s="23">
        <v>15170</v>
      </c>
      <c r="E26" s="22">
        <v>19389</v>
      </c>
      <c r="F26" s="23">
        <v>19819</v>
      </c>
      <c r="G26" s="22">
        <v>17832</v>
      </c>
      <c r="H26" s="23">
        <v>22111</v>
      </c>
      <c r="I26" s="22">
        <v>24271</v>
      </c>
      <c r="J26" s="23">
        <v>23183</v>
      </c>
      <c r="K26" s="24">
        <v>21970</v>
      </c>
      <c r="L26" s="23">
        <f>'P.Lab.Intern.'!L26+'P.Lab.Ambulat.'!L26</f>
        <v>23630</v>
      </c>
    </row>
    <row r="27" spans="1:12" ht="12.75">
      <c r="A27" s="14"/>
      <c r="B27" s="21"/>
      <c r="C27" s="24"/>
      <c r="D27" s="23"/>
      <c r="E27" s="24"/>
      <c r="F27" s="23"/>
      <c r="G27" s="24"/>
      <c r="H27" s="23"/>
      <c r="I27" s="24"/>
      <c r="J27" s="23"/>
      <c r="K27" s="24"/>
      <c r="L27" s="23"/>
    </row>
    <row r="28" spans="1:12" ht="12.75">
      <c r="A28" s="20" t="s">
        <v>47</v>
      </c>
      <c r="B28" s="21" t="s">
        <v>48</v>
      </c>
      <c r="C28" s="22">
        <v>74023</v>
      </c>
      <c r="D28" s="23">
        <v>85409</v>
      </c>
      <c r="E28" s="22">
        <v>94103</v>
      </c>
      <c r="F28" s="23">
        <v>96652</v>
      </c>
      <c r="G28" s="22">
        <v>115944</v>
      </c>
      <c r="H28" s="23">
        <v>112127</v>
      </c>
      <c r="I28" s="22">
        <v>104638</v>
      </c>
      <c r="J28" s="23">
        <v>102581</v>
      </c>
      <c r="K28" s="24">
        <v>134229</v>
      </c>
      <c r="L28" s="23">
        <f>'P.Lab.Intern.'!L28+'P.Lab.Ambulat.'!L28</f>
        <v>165419</v>
      </c>
    </row>
    <row r="29" spans="1:12" ht="12.75">
      <c r="A29" s="25"/>
      <c r="B29" s="21" t="s">
        <v>49</v>
      </c>
      <c r="C29" s="22">
        <v>26177</v>
      </c>
      <c r="D29" s="23">
        <v>29314</v>
      </c>
      <c r="E29" s="22">
        <v>31886</v>
      </c>
      <c r="F29" s="23">
        <v>30921</v>
      </c>
      <c r="G29" s="22">
        <v>30289</v>
      </c>
      <c r="H29" s="23">
        <v>33287</v>
      </c>
      <c r="I29" s="22">
        <v>34104</v>
      </c>
      <c r="J29" s="23">
        <v>33019</v>
      </c>
      <c r="K29" s="24">
        <v>35190</v>
      </c>
      <c r="L29" s="23">
        <f>'P.Lab.Intern.'!L29+'P.Lab.Ambulat.'!L29</f>
        <v>38514</v>
      </c>
    </row>
    <row r="30" spans="1:12" ht="12.75">
      <c r="A30" s="25"/>
      <c r="B30" s="21" t="s">
        <v>50</v>
      </c>
      <c r="C30" s="22">
        <v>45700</v>
      </c>
      <c r="D30" s="23">
        <v>41740</v>
      </c>
      <c r="E30" s="22">
        <v>33672</v>
      </c>
      <c r="F30" s="23">
        <v>34861</v>
      </c>
      <c r="G30" s="22">
        <v>28391</v>
      </c>
      <c r="H30" s="23">
        <v>33652</v>
      </c>
      <c r="I30" s="22">
        <v>31515</v>
      </c>
      <c r="J30" s="23">
        <v>33168</v>
      </c>
      <c r="K30" s="24">
        <v>36939</v>
      </c>
      <c r="L30" s="23">
        <f>'P.Lab.Intern.'!L30+'P.Lab.Ambulat.'!L30</f>
        <v>36903</v>
      </c>
    </row>
    <row r="31" spans="1:12" ht="12.75">
      <c r="A31" s="14"/>
      <c r="B31" s="21"/>
      <c r="C31" s="24"/>
      <c r="D31" s="23"/>
      <c r="E31" s="24"/>
      <c r="F31" s="23"/>
      <c r="G31" s="24"/>
      <c r="H31" s="23"/>
      <c r="I31" s="24"/>
      <c r="J31" s="23"/>
      <c r="K31" s="24"/>
      <c r="L31" s="23"/>
    </row>
    <row r="32" spans="1:12" ht="12.75">
      <c r="A32" s="14" t="s">
        <v>36</v>
      </c>
      <c r="B32" s="21" t="s">
        <v>51</v>
      </c>
      <c r="C32" s="22">
        <v>189607</v>
      </c>
      <c r="D32" s="23">
        <v>153959</v>
      </c>
      <c r="E32" s="22">
        <v>176958</v>
      </c>
      <c r="F32" s="23">
        <v>187962</v>
      </c>
      <c r="G32" s="22">
        <v>180626</v>
      </c>
      <c r="H32" s="23">
        <v>192240</v>
      </c>
      <c r="I32" s="22">
        <v>170880</v>
      </c>
      <c r="J32" s="23">
        <v>144211</v>
      </c>
      <c r="K32" s="24">
        <v>159129</v>
      </c>
      <c r="L32" s="23">
        <f>'P.Lab.Intern.'!L32+'P.Lab.Ambulat.'!L32</f>
        <v>184952</v>
      </c>
    </row>
    <row r="33" spans="1:12" ht="12.75">
      <c r="A33" s="14"/>
      <c r="B33" s="21" t="s">
        <v>52</v>
      </c>
      <c r="C33" s="22">
        <v>64301</v>
      </c>
      <c r="D33" s="23">
        <v>69960</v>
      </c>
      <c r="E33" s="22">
        <v>97638</v>
      </c>
      <c r="F33" s="23">
        <v>93094</v>
      </c>
      <c r="G33" s="22">
        <v>97947</v>
      </c>
      <c r="H33" s="23">
        <v>92755</v>
      </c>
      <c r="I33" s="22">
        <v>79503</v>
      </c>
      <c r="J33" s="23">
        <v>91532</v>
      </c>
      <c r="K33" s="24">
        <v>101842</v>
      </c>
      <c r="L33" s="23">
        <f>'P.Lab.Intern.'!L33+'P.Lab.Ambulat.'!L33</f>
        <v>122934</v>
      </c>
    </row>
    <row r="34" spans="1:12" ht="12.75">
      <c r="A34" s="14"/>
      <c r="B34" s="21" t="s">
        <v>53</v>
      </c>
      <c r="C34" s="22">
        <v>27808</v>
      </c>
      <c r="D34" s="23">
        <v>30084</v>
      </c>
      <c r="E34" s="22">
        <v>32556</v>
      </c>
      <c r="F34" s="23">
        <v>32756</v>
      </c>
      <c r="G34" s="22">
        <v>35284</v>
      </c>
      <c r="H34" s="23">
        <v>35839</v>
      </c>
      <c r="I34" s="22">
        <v>37276</v>
      </c>
      <c r="J34" s="23">
        <v>38398</v>
      </c>
      <c r="K34" s="24">
        <v>42344</v>
      </c>
      <c r="L34" s="23">
        <f>'P.Lab.Intern.'!L34+'P.Lab.Ambulat.'!L34</f>
        <v>45598</v>
      </c>
    </row>
    <row r="35" spans="1:12" ht="12.75">
      <c r="A35" s="14"/>
      <c r="B35" s="21" t="s">
        <v>54</v>
      </c>
      <c r="C35" s="33" t="s">
        <v>38</v>
      </c>
      <c r="D35" s="23" t="s">
        <v>38</v>
      </c>
      <c r="E35" s="22" t="s">
        <v>38</v>
      </c>
      <c r="F35" s="23" t="s">
        <v>38</v>
      </c>
      <c r="G35" s="22" t="s">
        <v>38</v>
      </c>
      <c r="H35" s="23" t="s">
        <v>38</v>
      </c>
      <c r="I35" s="22">
        <v>7325</v>
      </c>
      <c r="J35" s="23">
        <v>20353</v>
      </c>
      <c r="K35" s="24">
        <v>13429</v>
      </c>
      <c r="L35" s="23">
        <f>'P.Lab.Intern.'!L35+'P.Lab.Ambulat.'!L35</f>
        <v>15462</v>
      </c>
    </row>
    <row r="36" spans="1:12" ht="12.75">
      <c r="A36" s="14"/>
      <c r="B36" s="26"/>
      <c r="C36" s="34"/>
      <c r="D36" s="35"/>
      <c r="E36" s="36"/>
      <c r="F36" s="35"/>
      <c r="G36" s="36"/>
      <c r="H36" s="35"/>
      <c r="I36" s="36"/>
      <c r="J36" s="35"/>
      <c r="K36" s="31"/>
      <c r="L36" s="23"/>
    </row>
    <row r="37" spans="1:12" ht="12.75">
      <c r="A37" s="37"/>
      <c r="B37" s="38"/>
      <c r="C37" s="34"/>
      <c r="D37" s="39"/>
      <c r="E37" s="40"/>
      <c r="F37" s="41"/>
      <c r="G37" s="40"/>
      <c r="H37" s="41"/>
      <c r="I37" s="40"/>
      <c r="J37" s="41"/>
      <c r="K37" s="31"/>
      <c r="L37" s="23"/>
    </row>
    <row r="38" spans="1:12" ht="12.75">
      <c r="A38" s="42" t="s">
        <v>55</v>
      </c>
      <c r="B38" s="43"/>
      <c r="C38" s="44">
        <f aca="true" t="shared" si="0" ref="C38:K38">SUM(C7:C35)</f>
        <v>2136186</v>
      </c>
      <c r="D38" s="44">
        <f t="shared" si="0"/>
        <v>1990605</v>
      </c>
      <c r="E38" s="44">
        <f t="shared" si="0"/>
        <v>1948791</v>
      </c>
      <c r="F38" s="44">
        <f t="shared" si="0"/>
        <v>2186821</v>
      </c>
      <c r="G38" s="44">
        <f t="shared" si="0"/>
        <v>2280505</v>
      </c>
      <c r="H38" s="44">
        <f t="shared" si="0"/>
        <v>2385758</v>
      </c>
      <c r="I38" s="44">
        <f t="shared" si="0"/>
        <v>2247651</v>
      </c>
      <c r="J38" s="44">
        <f t="shared" si="0"/>
        <v>2199227</v>
      </c>
      <c r="K38" s="44">
        <f t="shared" si="0"/>
        <v>2412968</v>
      </c>
      <c r="L38" s="45">
        <f>'P.Lab.Intern.'!L38+'P.Lab.Ambulat.'!L38</f>
        <v>2471004</v>
      </c>
    </row>
    <row r="40" spans="1:12" ht="18.75">
      <c r="A40" s="3" t="s">
        <v>56</v>
      </c>
      <c r="B40" s="3"/>
      <c r="D40" s="46" t="s">
        <v>57</v>
      </c>
      <c r="E40" s="3"/>
      <c r="F40" s="3"/>
      <c r="G40" s="47"/>
      <c r="H40" s="3"/>
      <c r="I40" s="48"/>
      <c r="J40" s="49"/>
      <c r="K40" s="49" t="s">
        <v>58</v>
      </c>
      <c r="L40" s="50" t="s">
        <v>59</v>
      </c>
    </row>
    <row r="41" spans="1:11" ht="12.75">
      <c r="A41" s="3" t="s">
        <v>60</v>
      </c>
      <c r="B41" s="3"/>
      <c r="C41" s="3"/>
      <c r="D41" s="3"/>
      <c r="E41" s="3"/>
      <c r="F41" s="3"/>
      <c r="G41" s="3"/>
      <c r="H41" s="3"/>
      <c r="I41" s="10"/>
      <c r="K41" s="49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showGridLines="0" zoomScale="50" zoomScaleNormal="50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8.421875" style="0" customWidth="1"/>
  </cols>
  <sheetData>
    <row r="1" spans="1:7" ht="25.5">
      <c r="A1" s="11" t="s">
        <v>61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2:25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126" t="s">
        <v>12</v>
      </c>
      <c r="B4" s="128" t="s">
        <v>13</v>
      </c>
      <c r="C4" s="130" t="s">
        <v>14</v>
      </c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27"/>
      <c r="B5" s="133"/>
      <c r="C5" s="16">
        <v>1995</v>
      </c>
      <c r="D5" s="16">
        <v>1996</v>
      </c>
      <c r="E5" s="16">
        <v>1997</v>
      </c>
      <c r="F5" s="16">
        <v>1998</v>
      </c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</row>
    <row r="6" spans="1:12" ht="18">
      <c r="A6" s="13"/>
      <c r="B6" s="17"/>
      <c r="C6" s="51"/>
      <c r="D6" s="52"/>
      <c r="E6" s="51"/>
      <c r="F6" s="52"/>
      <c r="G6" s="51"/>
      <c r="H6" s="52"/>
      <c r="I6" s="51"/>
      <c r="J6" s="52"/>
      <c r="K6" s="51"/>
      <c r="L6" s="52"/>
    </row>
    <row r="7" spans="1:12" ht="12.75">
      <c r="A7" s="20" t="s">
        <v>23</v>
      </c>
      <c r="B7" s="21" t="s">
        <v>24</v>
      </c>
      <c r="C7" s="24">
        <v>180218</v>
      </c>
      <c r="D7" s="23">
        <v>191813</v>
      </c>
      <c r="E7" s="24">
        <v>198230</v>
      </c>
      <c r="F7" s="23">
        <v>227128</v>
      </c>
      <c r="G7" s="24">
        <v>245507</v>
      </c>
      <c r="H7" s="23">
        <v>264858</v>
      </c>
      <c r="I7" s="24">
        <v>254456</v>
      </c>
      <c r="J7" s="23">
        <v>238676</v>
      </c>
      <c r="K7" s="24">
        <v>254555</v>
      </c>
      <c r="L7" s="23">
        <v>293607</v>
      </c>
    </row>
    <row r="8" spans="1:12" ht="12.75">
      <c r="A8" s="25"/>
      <c r="B8" s="21" t="s">
        <v>25</v>
      </c>
      <c r="C8" s="24">
        <v>390830</v>
      </c>
      <c r="D8" s="23">
        <v>264982</v>
      </c>
      <c r="E8" s="24">
        <v>148267</v>
      </c>
      <c r="F8" s="23">
        <v>206556</v>
      </c>
      <c r="G8" s="24">
        <v>225096</v>
      </c>
      <c r="H8" s="23">
        <v>240247</v>
      </c>
      <c r="I8" s="24">
        <v>271566</v>
      </c>
      <c r="J8" s="23">
        <v>237650</v>
      </c>
      <c r="K8" s="24">
        <v>274206</v>
      </c>
      <c r="L8" s="23">
        <v>223857</v>
      </c>
    </row>
    <row r="9" spans="1:12" ht="12.75">
      <c r="A9" s="25"/>
      <c r="B9" s="21" t="s">
        <v>26</v>
      </c>
      <c r="C9" s="24">
        <v>61951</v>
      </c>
      <c r="D9" s="23">
        <v>91655</v>
      </c>
      <c r="E9" s="24">
        <v>89179</v>
      </c>
      <c r="F9" s="23">
        <v>88469</v>
      </c>
      <c r="G9" s="24">
        <v>91146</v>
      </c>
      <c r="H9" s="23">
        <v>99548</v>
      </c>
      <c r="I9" s="24">
        <v>109846</v>
      </c>
      <c r="J9" s="23">
        <v>98242</v>
      </c>
      <c r="K9" s="24">
        <v>107922</v>
      </c>
      <c r="L9" s="23">
        <v>104414</v>
      </c>
    </row>
    <row r="10" spans="1:12" ht="12.75">
      <c r="A10" s="20"/>
      <c r="B10" s="21"/>
      <c r="C10" s="24"/>
      <c r="D10" s="23"/>
      <c r="E10" s="24"/>
      <c r="F10" s="23"/>
      <c r="G10" s="24"/>
      <c r="H10" s="23"/>
      <c r="I10" s="24"/>
      <c r="J10" s="23"/>
      <c r="K10" s="24"/>
      <c r="L10" s="23"/>
    </row>
    <row r="11" spans="1:12" ht="12.75">
      <c r="A11" s="20" t="s">
        <v>27</v>
      </c>
      <c r="B11" s="21" t="s">
        <v>28</v>
      </c>
      <c r="C11" s="24">
        <v>8044</v>
      </c>
      <c r="D11" s="23">
        <v>7900</v>
      </c>
      <c r="E11" s="24">
        <v>9123</v>
      </c>
      <c r="F11" s="23">
        <v>9091</v>
      </c>
      <c r="G11" s="24">
        <v>12180</v>
      </c>
      <c r="H11" s="23">
        <v>12539</v>
      </c>
      <c r="I11" s="24">
        <v>11829</v>
      </c>
      <c r="J11" s="23">
        <v>12586</v>
      </c>
      <c r="K11" s="24">
        <v>16561</v>
      </c>
      <c r="L11" s="23">
        <v>13712</v>
      </c>
    </row>
    <row r="12" spans="1:12" ht="12.75">
      <c r="A12" s="25"/>
      <c r="B12" s="21" t="s">
        <v>29</v>
      </c>
      <c r="C12" s="24">
        <v>4227</v>
      </c>
      <c r="D12" s="23">
        <v>3877</v>
      </c>
      <c r="E12" s="24">
        <v>6190</v>
      </c>
      <c r="F12" s="23">
        <v>5688</v>
      </c>
      <c r="G12" s="24">
        <v>5399</v>
      </c>
      <c r="H12" s="23">
        <v>4769</v>
      </c>
      <c r="I12" s="24">
        <v>6435</v>
      </c>
      <c r="J12" s="23">
        <v>5382</v>
      </c>
      <c r="K12" s="24">
        <v>5396</v>
      </c>
      <c r="L12" s="23">
        <v>5727</v>
      </c>
    </row>
    <row r="13" spans="1:12" ht="12.75">
      <c r="A13" s="25"/>
      <c r="B13" s="21"/>
      <c r="C13" s="24"/>
      <c r="D13" s="23"/>
      <c r="E13" s="24"/>
      <c r="F13" s="23"/>
      <c r="G13" s="24"/>
      <c r="H13" s="23"/>
      <c r="I13" s="24"/>
      <c r="J13" s="23"/>
      <c r="K13" s="24"/>
      <c r="L13" s="23"/>
    </row>
    <row r="14" spans="1:12" ht="12.75">
      <c r="A14" s="20" t="s">
        <v>30</v>
      </c>
      <c r="B14" s="21" t="s">
        <v>31</v>
      </c>
      <c r="C14" s="24">
        <v>3443</v>
      </c>
      <c r="D14" s="23">
        <v>3656</v>
      </c>
      <c r="E14" s="24">
        <v>2097</v>
      </c>
      <c r="F14" s="23">
        <v>2490</v>
      </c>
      <c r="G14" s="24">
        <v>1374</v>
      </c>
      <c r="H14" s="23">
        <v>2007</v>
      </c>
      <c r="I14" s="24">
        <v>1953</v>
      </c>
      <c r="J14" s="23">
        <v>1949</v>
      </c>
      <c r="K14" s="24">
        <v>2303</v>
      </c>
      <c r="L14" s="23">
        <v>2357</v>
      </c>
    </row>
    <row r="15" spans="1:12" ht="12.75">
      <c r="A15" s="14" t="s">
        <v>32</v>
      </c>
      <c r="B15" s="21" t="s">
        <v>33</v>
      </c>
      <c r="C15" s="24">
        <v>4491</v>
      </c>
      <c r="D15" s="23">
        <v>5642</v>
      </c>
      <c r="E15" s="24">
        <v>5319</v>
      </c>
      <c r="F15" s="23">
        <v>4517</v>
      </c>
      <c r="G15" s="24">
        <v>4901</v>
      </c>
      <c r="H15" s="23">
        <v>4602</v>
      </c>
      <c r="I15" s="24">
        <v>5101</v>
      </c>
      <c r="J15" s="23">
        <v>4346</v>
      </c>
      <c r="K15" s="24">
        <v>5476</v>
      </c>
      <c r="L15" s="23">
        <v>4596</v>
      </c>
    </row>
    <row r="16" spans="1:12" ht="12.75">
      <c r="A16" s="25"/>
      <c r="B16" s="21" t="s">
        <v>34</v>
      </c>
      <c r="C16" s="24">
        <v>546</v>
      </c>
      <c r="D16" s="23">
        <v>568</v>
      </c>
      <c r="E16" s="24">
        <v>398</v>
      </c>
      <c r="F16" s="23">
        <v>626</v>
      </c>
      <c r="G16" s="24">
        <v>717</v>
      </c>
      <c r="H16" s="23">
        <v>565</v>
      </c>
      <c r="I16" s="24">
        <v>725</v>
      </c>
      <c r="J16" s="23">
        <v>923</v>
      </c>
      <c r="K16" s="24">
        <v>602</v>
      </c>
      <c r="L16" s="23">
        <v>609</v>
      </c>
    </row>
    <row r="17" spans="1:12" ht="12.75">
      <c r="A17" s="25"/>
      <c r="B17" s="26"/>
      <c r="C17" s="27"/>
      <c r="D17" s="28"/>
      <c r="E17" s="27"/>
      <c r="F17" s="28"/>
      <c r="G17" s="27"/>
      <c r="H17" s="28"/>
      <c r="I17" s="27"/>
      <c r="J17" s="28"/>
      <c r="K17" s="27"/>
      <c r="L17" s="28"/>
    </row>
    <row r="18" spans="1:12" ht="12.75">
      <c r="A18" s="20" t="s">
        <v>30</v>
      </c>
      <c r="B18" s="21" t="s">
        <v>35</v>
      </c>
      <c r="C18" s="24">
        <v>22853</v>
      </c>
      <c r="D18" s="23">
        <v>25170</v>
      </c>
      <c r="E18" s="24">
        <v>17996</v>
      </c>
      <c r="F18" s="23">
        <v>20170</v>
      </c>
      <c r="G18" s="24">
        <v>21405</v>
      </c>
      <c r="H18" s="23">
        <v>20913</v>
      </c>
      <c r="I18" s="24">
        <v>20206</v>
      </c>
      <c r="J18" s="23">
        <v>15578</v>
      </c>
      <c r="K18" s="24">
        <v>17608</v>
      </c>
      <c r="L18" s="23">
        <v>16565</v>
      </c>
    </row>
    <row r="19" spans="1:12" s="3" customFormat="1" ht="12.75">
      <c r="A19" s="14" t="s">
        <v>36</v>
      </c>
      <c r="B19" s="21" t="s">
        <v>37</v>
      </c>
      <c r="C19" s="53"/>
      <c r="D19" s="23" t="s">
        <v>38</v>
      </c>
      <c r="E19" s="24" t="s">
        <v>38</v>
      </c>
      <c r="F19" s="23" t="s">
        <v>38</v>
      </c>
      <c r="G19" s="24" t="s">
        <v>38</v>
      </c>
      <c r="H19" s="23" t="s">
        <v>38</v>
      </c>
      <c r="I19" s="24" t="s">
        <v>38</v>
      </c>
      <c r="J19" s="23" t="s">
        <v>38</v>
      </c>
      <c r="K19" s="27" t="s">
        <v>38</v>
      </c>
      <c r="L19" s="28"/>
    </row>
    <row r="20" spans="1:12" ht="12.75">
      <c r="A20" s="14"/>
      <c r="B20" s="21" t="s">
        <v>40</v>
      </c>
      <c r="C20" s="24">
        <v>34918</v>
      </c>
      <c r="D20" s="23">
        <v>34643</v>
      </c>
      <c r="E20" s="24">
        <v>46205</v>
      </c>
      <c r="F20" s="23">
        <v>54746</v>
      </c>
      <c r="G20" s="24">
        <v>54824</v>
      </c>
      <c r="H20" s="23">
        <v>63090</v>
      </c>
      <c r="I20" s="24">
        <v>2208</v>
      </c>
      <c r="J20" s="23">
        <v>31395</v>
      </c>
      <c r="K20" s="24">
        <v>61385</v>
      </c>
      <c r="L20" s="23">
        <v>67049</v>
      </c>
    </row>
    <row r="21" spans="1:12" ht="12.75">
      <c r="A21" s="14"/>
      <c r="B21" s="21" t="s">
        <v>41</v>
      </c>
      <c r="C21" s="24">
        <v>2459</v>
      </c>
      <c r="D21" s="23">
        <v>2844</v>
      </c>
      <c r="E21" s="24">
        <v>3280</v>
      </c>
      <c r="F21" s="23">
        <v>3248</v>
      </c>
      <c r="G21" s="24">
        <v>2890</v>
      </c>
      <c r="H21" s="23">
        <v>2912</v>
      </c>
      <c r="I21" s="24">
        <v>5365</v>
      </c>
      <c r="J21" s="23">
        <v>1980</v>
      </c>
      <c r="K21" s="24">
        <v>2642</v>
      </c>
      <c r="L21" s="23">
        <v>2660</v>
      </c>
    </row>
    <row r="22" spans="1:12" ht="12.75">
      <c r="A22" s="14"/>
      <c r="B22" s="21"/>
      <c r="C22" s="24"/>
      <c r="D22" s="23"/>
      <c r="E22" s="24"/>
      <c r="F22" s="23"/>
      <c r="G22" s="24"/>
      <c r="H22" s="23"/>
      <c r="I22" s="24"/>
      <c r="J22" s="23"/>
      <c r="K22" s="24"/>
      <c r="L22" s="23"/>
    </row>
    <row r="23" spans="1:12" ht="12.75">
      <c r="A23" s="14" t="s">
        <v>42</v>
      </c>
      <c r="B23" s="21" t="s">
        <v>43</v>
      </c>
      <c r="C23" s="24">
        <v>53267</v>
      </c>
      <c r="D23" s="23">
        <v>54880</v>
      </c>
      <c r="E23" s="24">
        <v>78022</v>
      </c>
      <c r="F23" s="23">
        <v>134724</v>
      </c>
      <c r="G23" s="24">
        <v>71406</v>
      </c>
      <c r="H23" s="23">
        <v>72032</v>
      </c>
      <c r="I23" s="24">
        <v>71635</v>
      </c>
      <c r="J23" s="23">
        <v>65612</v>
      </c>
      <c r="K23" s="24">
        <v>66522</v>
      </c>
      <c r="L23" s="23">
        <v>76251</v>
      </c>
    </row>
    <row r="24" spans="1:12" ht="12.75">
      <c r="A24" s="14"/>
      <c r="B24" s="21" t="s">
        <v>44</v>
      </c>
      <c r="C24" s="24">
        <v>196</v>
      </c>
      <c r="D24" s="23">
        <v>476</v>
      </c>
      <c r="E24" s="24">
        <v>970</v>
      </c>
      <c r="F24" s="23">
        <v>1043</v>
      </c>
      <c r="G24" s="24">
        <v>641</v>
      </c>
      <c r="H24" s="23">
        <v>867</v>
      </c>
      <c r="I24" s="24">
        <v>1032</v>
      </c>
      <c r="J24" s="23">
        <v>599</v>
      </c>
      <c r="K24" s="24">
        <v>644</v>
      </c>
      <c r="L24" s="23">
        <v>568</v>
      </c>
    </row>
    <row r="25" spans="1:12" ht="12.75">
      <c r="A25" s="14"/>
      <c r="B25" s="21" t="s">
        <v>45</v>
      </c>
      <c r="C25" s="24">
        <v>9387</v>
      </c>
      <c r="D25" s="23">
        <v>11595</v>
      </c>
      <c r="E25" s="24">
        <v>12639</v>
      </c>
      <c r="F25" s="23">
        <v>13429</v>
      </c>
      <c r="G25" s="24">
        <v>12454</v>
      </c>
      <c r="H25" s="23">
        <v>12268</v>
      </c>
      <c r="I25" s="24">
        <v>11957</v>
      </c>
      <c r="J25" s="23">
        <v>13920</v>
      </c>
      <c r="K25" s="24">
        <v>11415</v>
      </c>
      <c r="L25" s="23">
        <v>11979</v>
      </c>
    </row>
    <row r="26" spans="1:12" ht="12.75">
      <c r="A26" s="14"/>
      <c r="B26" s="21" t="s">
        <v>46</v>
      </c>
      <c r="C26" s="24">
        <v>4457</v>
      </c>
      <c r="D26" s="23">
        <v>4134</v>
      </c>
      <c r="E26" s="24">
        <v>4933</v>
      </c>
      <c r="F26" s="23">
        <v>4722</v>
      </c>
      <c r="G26" s="24">
        <v>4212</v>
      </c>
      <c r="H26" s="23">
        <v>5495</v>
      </c>
      <c r="I26" s="24">
        <v>5814</v>
      </c>
      <c r="J26" s="23">
        <v>5942</v>
      </c>
      <c r="K26" s="24">
        <v>5828</v>
      </c>
      <c r="L26" s="23">
        <v>6365</v>
      </c>
    </row>
    <row r="27" spans="1:12" ht="12.75">
      <c r="A27" s="14"/>
      <c r="B27" s="21"/>
      <c r="C27" s="24"/>
      <c r="D27" s="23"/>
      <c r="E27" s="24"/>
      <c r="F27" s="23"/>
      <c r="G27" s="24"/>
      <c r="H27" s="23"/>
      <c r="I27" s="24"/>
      <c r="J27" s="23"/>
      <c r="K27" s="24"/>
      <c r="L27" s="23"/>
    </row>
    <row r="28" spans="1:12" ht="12.75">
      <c r="A28" s="20" t="s">
        <v>47</v>
      </c>
      <c r="B28" s="21" t="s">
        <v>48</v>
      </c>
      <c r="C28" s="24">
        <v>25403</v>
      </c>
      <c r="D28" s="23">
        <v>27812</v>
      </c>
      <c r="E28" s="24">
        <v>29289</v>
      </c>
      <c r="F28" s="23">
        <v>26600</v>
      </c>
      <c r="G28" s="24">
        <v>30437</v>
      </c>
      <c r="H28" s="23">
        <v>29047</v>
      </c>
      <c r="I28" s="24">
        <v>24663</v>
      </c>
      <c r="J28" s="23">
        <v>22613</v>
      </c>
      <c r="K28" s="24">
        <v>31375</v>
      </c>
      <c r="L28" s="23">
        <v>46693</v>
      </c>
    </row>
    <row r="29" spans="1:12" ht="12.75">
      <c r="A29" s="25"/>
      <c r="B29" s="21" t="s">
        <v>49</v>
      </c>
      <c r="C29" s="24">
        <v>3781</v>
      </c>
      <c r="D29" s="23">
        <v>4121</v>
      </c>
      <c r="E29" s="24">
        <v>4758</v>
      </c>
      <c r="F29" s="23">
        <v>4338</v>
      </c>
      <c r="G29" s="24">
        <v>3971</v>
      </c>
      <c r="H29" s="23">
        <v>4953</v>
      </c>
      <c r="I29" s="24">
        <v>4669</v>
      </c>
      <c r="J29" s="23">
        <v>4478</v>
      </c>
      <c r="K29" s="24">
        <v>5166</v>
      </c>
      <c r="L29" s="23">
        <v>5044</v>
      </c>
    </row>
    <row r="30" spans="1:12" ht="12.75">
      <c r="A30" s="25"/>
      <c r="B30" s="21" t="s">
        <v>50</v>
      </c>
      <c r="C30" s="24">
        <v>5259</v>
      </c>
      <c r="D30" s="23">
        <v>4952</v>
      </c>
      <c r="E30" s="24">
        <v>4433</v>
      </c>
      <c r="F30" s="23">
        <v>4848</v>
      </c>
      <c r="G30" s="24">
        <v>3295</v>
      </c>
      <c r="H30" s="23">
        <v>3292</v>
      </c>
      <c r="I30" s="24">
        <v>3128</v>
      </c>
      <c r="J30" s="23">
        <v>3445</v>
      </c>
      <c r="K30" s="24">
        <v>3700</v>
      </c>
      <c r="L30" s="23">
        <v>3269</v>
      </c>
    </row>
    <row r="31" spans="1:12" ht="12.75">
      <c r="A31" s="14"/>
      <c r="B31" s="21"/>
      <c r="C31" s="24"/>
      <c r="D31" s="23"/>
      <c r="E31" s="24"/>
      <c r="F31" s="23"/>
      <c r="G31" s="24"/>
      <c r="H31" s="23"/>
      <c r="I31" s="24"/>
      <c r="J31" s="23"/>
      <c r="K31" s="24"/>
      <c r="L31" s="23"/>
    </row>
    <row r="32" spans="1:12" ht="12.75">
      <c r="A32" s="14" t="s">
        <v>36</v>
      </c>
      <c r="B32" s="21" t="s">
        <v>51</v>
      </c>
      <c r="C32" s="24">
        <v>91928</v>
      </c>
      <c r="D32" s="23">
        <v>55321</v>
      </c>
      <c r="E32" s="24">
        <v>63501</v>
      </c>
      <c r="F32" s="23">
        <v>83710</v>
      </c>
      <c r="G32" s="24">
        <v>70347</v>
      </c>
      <c r="H32" s="23">
        <v>69086</v>
      </c>
      <c r="I32" s="24">
        <v>62441</v>
      </c>
      <c r="J32" s="23">
        <v>59039</v>
      </c>
      <c r="K32" s="24">
        <v>62406</v>
      </c>
      <c r="L32" s="23">
        <v>78723</v>
      </c>
    </row>
    <row r="33" spans="1:12" ht="12.75">
      <c r="A33" s="14"/>
      <c r="B33" s="21" t="s">
        <v>52</v>
      </c>
      <c r="C33" s="24">
        <v>17752</v>
      </c>
      <c r="D33" s="23">
        <v>21058</v>
      </c>
      <c r="E33" s="24">
        <v>32974</v>
      </c>
      <c r="F33" s="23">
        <v>32573</v>
      </c>
      <c r="G33" s="24">
        <v>33481</v>
      </c>
      <c r="H33" s="23">
        <v>32784</v>
      </c>
      <c r="I33" s="24">
        <v>28403</v>
      </c>
      <c r="J33" s="23">
        <v>24554</v>
      </c>
      <c r="K33" s="24">
        <v>25214</v>
      </c>
      <c r="L33" s="23">
        <v>26389</v>
      </c>
    </row>
    <row r="34" spans="1:12" ht="12.75">
      <c r="A34" s="14"/>
      <c r="B34" s="21" t="s">
        <v>53</v>
      </c>
      <c r="C34" s="24">
        <v>5798</v>
      </c>
      <c r="D34" s="23">
        <v>6194</v>
      </c>
      <c r="E34" s="24">
        <v>5957</v>
      </c>
      <c r="F34" s="23">
        <v>5510</v>
      </c>
      <c r="G34" s="24">
        <v>7119</v>
      </c>
      <c r="H34" s="23">
        <v>7393</v>
      </c>
      <c r="I34" s="24">
        <v>8003</v>
      </c>
      <c r="J34" s="23">
        <v>8837</v>
      </c>
      <c r="K34" s="24">
        <v>8089</v>
      </c>
      <c r="L34" s="23">
        <v>8803</v>
      </c>
    </row>
    <row r="35" spans="1:12" ht="12.75">
      <c r="A35" s="14"/>
      <c r="B35" s="21" t="s">
        <v>54</v>
      </c>
      <c r="C35" s="24" t="s">
        <v>39</v>
      </c>
      <c r="D35" s="23" t="s">
        <v>39</v>
      </c>
      <c r="E35" s="24" t="s">
        <v>39</v>
      </c>
      <c r="F35" s="23" t="s">
        <v>39</v>
      </c>
      <c r="G35" s="24" t="s">
        <v>39</v>
      </c>
      <c r="H35" s="23" t="s">
        <v>39</v>
      </c>
      <c r="I35" s="24">
        <v>208</v>
      </c>
      <c r="J35" s="23">
        <v>192</v>
      </c>
      <c r="K35" s="24">
        <v>174</v>
      </c>
      <c r="L35" s="23">
        <v>203</v>
      </c>
    </row>
    <row r="36" spans="1:12" ht="12.75">
      <c r="A36" s="14"/>
      <c r="B36" s="21"/>
      <c r="C36" s="54"/>
      <c r="D36" s="26"/>
      <c r="E36" s="55"/>
      <c r="F36" s="23"/>
      <c r="G36" s="24"/>
      <c r="H36" s="23"/>
      <c r="I36" s="3"/>
      <c r="J36" s="25"/>
      <c r="K36" s="3"/>
      <c r="L36" s="25"/>
    </row>
    <row r="37" spans="1:12" ht="12.75">
      <c r="A37" s="37"/>
      <c r="B37" s="38"/>
      <c r="C37" s="56"/>
      <c r="D37" s="42"/>
      <c r="E37" s="57"/>
      <c r="F37" s="58"/>
      <c r="G37" s="22"/>
      <c r="H37" s="58"/>
      <c r="J37" s="59"/>
      <c r="L37" s="59"/>
    </row>
    <row r="38" spans="1:12" ht="12.75">
      <c r="A38" s="43" t="s">
        <v>55</v>
      </c>
      <c r="B38" s="60"/>
      <c r="C38" s="45">
        <v>931208</v>
      </c>
      <c r="D38" s="45">
        <v>823293</v>
      </c>
      <c r="E38" s="45">
        <v>763760</v>
      </c>
      <c r="F38" s="45">
        <v>934226</v>
      </c>
      <c r="G38" s="45">
        <v>902802</v>
      </c>
      <c r="H38" s="45">
        <v>953267</v>
      </c>
      <c r="I38" s="45">
        <v>911643</v>
      </c>
      <c r="J38" s="45">
        <v>857938</v>
      </c>
      <c r="K38" s="45">
        <f>SUM(K7:K37)</f>
        <v>969189</v>
      </c>
      <c r="L38" s="45">
        <f>SUM(L7:L37)</f>
        <v>999440</v>
      </c>
    </row>
    <row r="39" spans="1:12" ht="12.75">
      <c r="A39" s="54"/>
      <c r="B39" s="3"/>
      <c r="C39" s="3"/>
      <c r="D39" s="3"/>
      <c r="E39" s="3"/>
      <c r="F39" s="3"/>
      <c r="G39" s="3"/>
      <c r="H39" s="3"/>
      <c r="I39" s="3"/>
      <c r="J39" s="3"/>
      <c r="K39" s="61"/>
      <c r="L39" s="61"/>
    </row>
    <row r="40" spans="1:12" ht="15.75">
      <c r="A40" s="3" t="s">
        <v>56</v>
      </c>
      <c r="B40" s="3"/>
      <c r="D40" s="46" t="s">
        <v>62</v>
      </c>
      <c r="E40" s="3"/>
      <c r="F40" s="47"/>
      <c r="G40" s="3"/>
      <c r="K40" s="49" t="s">
        <v>58</v>
      </c>
      <c r="L40" s="50" t="s">
        <v>63</v>
      </c>
    </row>
    <row r="41" spans="1:11" ht="12.75">
      <c r="A41" s="3" t="s">
        <v>60</v>
      </c>
      <c r="B41" s="3"/>
      <c r="C41" s="3"/>
      <c r="D41" s="3"/>
      <c r="E41" s="3"/>
      <c r="F41" s="3"/>
      <c r="G41" s="3"/>
      <c r="H41" s="3"/>
      <c r="K41" s="49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1"/>
  <sheetViews>
    <sheetView showGridLines="0" zoomScale="50" zoomScaleNormal="5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8.421875" style="0" customWidth="1"/>
    <col min="12" max="12" width="13.140625" style="0" customWidth="1"/>
    <col min="13" max="13" width="0" style="0" hidden="1" customWidth="1"/>
  </cols>
  <sheetData>
    <row r="1" spans="1:12" ht="26.25">
      <c r="A1" s="11" t="s">
        <v>64</v>
      </c>
      <c r="B1" s="62"/>
      <c r="C1" s="63"/>
      <c r="D1" s="63"/>
      <c r="E1" s="63"/>
      <c r="F1" s="63"/>
      <c r="G1" s="63"/>
      <c r="H1" s="64"/>
      <c r="I1" s="64"/>
      <c r="J1" s="64"/>
      <c r="K1" s="64"/>
      <c r="L1" s="63"/>
    </row>
    <row r="2" spans="1:12" ht="26.25">
      <c r="A2" s="11" t="s">
        <v>11</v>
      </c>
      <c r="B2" s="62"/>
      <c r="C2" s="63"/>
      <c r="D2" s="63"/>
      <c r="E2" s="63"/>
      <c r="F2" s="63"/>
      <c r="G2" s="63"/>
      <c r="H2" s="64"/>
      <c r="I2" s="64"/>
      <c r="J2" s="64"/>
      <c r="K2" s="64"/>
      <c r="L2" s="63"/>
    </row>
    <row r="3" spans="2:253" ht="12.75">
      <c r="B3" s="3"/>
      <c r="C3" s="63"/>
      <c r="D3" s="63"/>
      <c r="E3" s="63"/>
      <c r="F3" s="63"/>
      <c r="G3" s="63"/>
      <c r="H3" s="63"/>
      <c r="I3" s="63"/>
      <c r="J3" s="63"/>
      <c r="K3" s="63"/>
      <c r="L3" s="6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3" ht="12.75">
      <c r="A4" s="126" t="s">
        <v>12</v>
      </c>
      <c r="B4" s="128" t="s">
        <v>13</v>
      </c>
      <c r="C4" s="134" t="s">
        <v>14</v>
      </c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13" ht="12.75">
      <c r="A5" s="127"/>
      <c r="B5" s="133"/>
      <c r="C5" s="16">
        <v>1995</v>
      </c>
      <c r="D5" s="16">
        <v>1996</v>
      </c>
      <c r="E5" s="16">
        <v>1997</v>
      </c>
      <c r="F5" s="16">
        <v>1998</v>
      </c>
      <c r="G5" s="16">
        <v>1999</v>
      </c>
      <c r="H5" s="16">
        <v>2000</v>
      </c>
      <c r="I5" s="16">
        <v>2001</v>
      </c>
      <c r="J5" s="16">
        <v>2002</v>
      </c>
      <c r="K5" s="65">
        <v>2003</v>
      </c>
      <c r="L5" s="16">
        <v>2004</v>
      </c>
      <c r="M5" s="66">
        <v>2004</v>
      </c>
    </row>
    <row r="6" spans="1:13" ht="12.75">
      <c r="A6" s="67"/>
      <c r="B6" s="17"/>
      <c r="C6" s="68"/>
      <c r="D6" s="69"/>
      <c r="E6" s="70"/>
      <c r="F6" s="69"/>
      <c r="G6" s="71"/>
      <c r="H6" s="72"/>
      <c r="I6" s="71"/>
      <c r="J6" s="73"/>
      <c r="K6" s="74"/>
      <c r="L6" s="74"/>
      <c r="M6" s="75"/>
    </row>
    <row r="7" spans="1:13" ht="12.75">
      <c r="A7" s="20" t="s">
        <v>23</v>
      </c>
      <c r="B7" s="21" t="s">
        <v>24</v>
      </c>
      <c r="C7" s="76">
        <v>22.876110687991876</v>
      </c>
      <c r="D7" s="77">
        <v>26.77456728084869</v>
      </c>
      <c r="E7" s="76">
        <v>27.221917055753913</v>
      </c>
      <c r="F7" s="72">
        <v>25.208435072142063</v>
      </c>
      <c r="G7" s="78">
        <v>28.677374138535217</v>
      </c>
      <c r="H7" s="72">
        <v>29.07651772971786</v>
      </c>
      <c r="I7" s="78">
        <v>29.570714700755374</v>
      </c>
      <c r="J7" s="79">
        <v>31.06951314761781</v>
      </c>
      <c r="K7" s="80">
        <f>'P.Lab.Intern.'!K7/'[1]Egresos'!K7</f>
        <v>33.50289549881548</v>
      </c>
      <c r="L7" s="80">
        <f>'P.Lab.Intern.'!L7/'[1]Egresos'!L7</f>
        <v>39.607041683528934</v>
      </c>
      <c r="M7" s="81"/>
    </row>
    <row r="8" spans="1:13" ht="12.75">
      <c r="A8" s="25"/>
      <c r="B8" s="21" t="s">
        <v>25</v>
      </c>
      <c r="C8" s="76">
        <v>22.549619201477036</v>
      </c>
      <c r="D8" s="77">
        <v>15.075496387324344</v>
      </c>
      <c r="E8" s="76">
        <v>8.341791380668392</v>
      </c>
      <c r="F8" s="72">
        <v>11.442277863948593</v>
      </c>
      <c r="G8" s="78">
        <v>13.013586171012314</v>
      </c>
      <c r="H8" s="72">
        <v>13.95567818762707</v>
      </c>
      <c r="I8" s="78">
        <v>13.505370996618261</v>
      </c>
      <c r="J8" s="79">
        <v>12.666560068223005</v>
      </c>
      <c r="K8" s="80">
        <f>'P.Lab.Intern.'!K8/'[1]Egresos'!K8</f>
        <v>15.606488332384746</v>
      </c>
      <c r="L8" s="80">
        <f>'P.Lab.Intern.'!L8/'[1]Egresos'!L8</f>
        <v>12.68096074321645</v>
      </c>
      <c r="M8" s="81"/>
    </row>
    <row r="9" spans="1:13" ht="12.75">
      <c r="A9" s="25"/>
      <c r="B9" s="21" t="s">
        <v>26</v>
      </c>
      <c r="C9" s="76">
        <v>5.351213613198583</v>
      </c>
      <c r="D9" s="77">
        <v>6.9922947818126335</v>
      </c>
      <c r="E9" s="76">
        <v>5.788964621876015</v>
      </c>
      <c r="F9" s="72">
        <v>5.253815547241523</v>
      </c>
      <c r="G9" s="78">
        <v>5.440577806959947</v>
      </c>
      <c r="H9" s="72">
        <v>5.52983001888679</v>
      </c>
      <c r="I9" s="78">
        <v>6.053121728109329</v>
      </c>
      <c r="J9" s="79">
        <v>5.486847249371684</v>
      </c>
      <c r="K9" s="80">
        <f>'P.Lab.Intern.'!K9/'[1]Egresos'!K9</f>
        <v>6.065759892086331</v>
      </c>
      <c r="L9" s="80">
        <f>'P.Lab.Intern.'!L9/'[1]Egresos'!L9</f>
        <v>5.80271201511615</v>
      </c>
      <c r="M9" s="81"/>
    </row>
    <row r="10" spans="1:13" ht="12.75">
      <c r="A10" s="20"/>
      <c r="B10" s="26"/>
      <c r="C10" s="76"/>
      <c r="D10" s="69"/>
      <c r="E10" s="76"/>
      <c r="F10" s="72"/>
      <c r="G10" s="78"/>
      <c r="H10" s="72"/>
      <c r="I10" s="78"/>
      <c r="J10" s="79"/>
      <c r="K10" s="80"/>
      <c r="L10" s="80"/>
      <c r="M10" s="81"/>
    </row>
    <row r="11" spans="1:13" ht="12.75">
      <c r="A11" s="20" t="s">
        <v>27</v>
      </c>
      <c r="B11" s="21" t="s">
        <v>28</v>
      </c>
      <c r="C11" s="76">
        <v>6.892887746358183</v>
      </c>
      <c r="D11" s="77">
        <v>6.638655462184874</v>
      </c>
      <c r="E11" s="76">
        <v>7.423108218063466</v>
      </c>
      <c r="F11" s="72">
        <v>6.429278642149929</v>
      </c>
      <c r="G11" s="78">
        <v>7.458665033680343</v>
      </c>
      <c r="H11" s="72">
        <v>7.3199065966141275</v>
      </c>
      <c r="I11" s="78">
        <v>7.230440097799511</v>
      </c>
      <c r="J11" s="79">
        <v>7.4209905660377355</v>
      </c>
      <c r="K11" s="80">
        <f>'P.Lab.Intern.'!K11/'[1]Egresos'!K11</f>
        <v>8.497178040020524</v>
      </c>
      <c r="L11" s="80">
        <f>'P.Lab.Intern.'!L11/'[1]Egresos'!L11</f>
        <v>7.28586609989373</v>
      </c>
      <c r="M11" s="81"/>
    </row>
    <row r="12" spans="1:13" ht="12.75">
      <c r="A12" s="25"/>
      <c r="B12" s="21" t="s">
        <v>29</v>
      </c>
      <c r="C12" s="76">
        <v>4.869815668202765</v>
      </c>
      <c r="D12" s="77">
        <v>3.4709042076991943</v>
      </c>
      <c r="E12" s="76">
        <v>4.6716981132075475</v>
      </c>
      <c r="F12" s="72">
        <v>4.328767123287672</v>
      </c>
      <c r="G12" s="78">
        <v>4.221266614542611</v>
      </c>
      <c r="H12" s="72">
        <v>3.793953858392999</v>
      </c>
      <c r="I12" s="78">
        <v>5.172829581993569</v>
      </c>
      <c r="J12" s="79">
        <v>4.758620689655173</v>
      </c>
      <c r="K12" s="80">
        <f>'P.Lab.Intern.'!K12/'[1]Egresos'!K12</f>
        <v>5.143946615824595</v>
      </c>
      <c r="L12" s="80">
        <f>'P.Lab.Intern.'!L12/'[1]Egresos'!L12</f>
        <v>4.894871794871795</v>
      </c>
      <c r="M12" s="81"/>
    </row>
    <row r="13" spans="1:13" ht="12.75">
      <c r="A13" s="25"/>
      <c r="B13" s="21"/>
      <c r="C13" s="76"/>
      <c r="D13" s="77"/>
      <c r="E13" s="76"/>
      <c r="F13" s="72"/>
      <c r="G13" s="78"/>
      <c r="H13" s="72"/>
      <c r="I13" s="78"/>
      <c r="J13" s="79"/>
      <c r="K13" s="80"/>
      <c r="L13" s="80"/>
      <c r="M13" s="81"/>
    </row>
    <row r="14" spans="1:13" ht="12.75">
      <c r="A14" s="20" t="s">
        <v>30</v>
      </c>
      <c r="B14" s="21" t="s">
        <v>31</v>
      </c>
      <c r="C14" s="76">
        <v>56.442622950819676</v>
      </c>
      <c r="D14" s="77">
        <v>83.0909090909091</v>
      </c>
      <c r="E14" s="76">
        <v>74.89285714285714</v>
      </c>
      <c r="F14" s="72">
        <v>67.29729729729729</v>
      </c>
      <c r="G14" s="78">
        <v>41.63636363636363</v>
      </c>
      <c r="H14" s="72">
        <v>55.75</v>
      </c>
      <c r="I14" s="78">
        <v>46.5</v>
      </c>
      <c r="J14" s="79">
        <v>59.06060606060606</v>
      </c>
      <c r="K14" s="80">
        <f>'P.Lab.Intern.'!K14/'[1]Egresos'!K14</f>
        <v>65.8</v>
      </c>
      <c r="L14" s="80">
        <f>'P.Lab.Intern.'!L14/'[1]Egresos'!L14</f>
        <v>71.42424242424242</v>
      </c>
      <c r="M14" s="81"/>
    </row>
    <row r="15" spans="1:13" ht="12.75">
      <c r="A15" s="14" t="s">
        <v>32</v>
      </c>
      <c r="B15" s="21" t="s">
        <v>33</v>
      </c>
      <c r="C15" s="76">
        <v>3.871551724137931</v>
      </c>
      <c r="D15" s="77">
        <v>4.572123176661264</v>
      </c>
      <c r="E15" s="76">
        <v>4.054115853658536</v>
      </c>
      <c r="F15" s="72">
        <v>3.3987960872836718</v>
      </c>
      <c r="G15" s="78">
        <v>3.6089837997054492</v>
      </c>
      <c r="H15" s="72">
        <v>3.6179245283018866</v>
      </c>
      <c r="I15" s="78">
        <v>3.5522284122562673</v>
      </c>
      <c r="J15" s="79">
        <v>3.513338722716249</v>
      </c>
      <c r="K15" s="80">
        <f>'P.Lab.Intern.'!K15/'[1]Egresos'!K15</f>
        <v>4.10187265917603</v>
      </c>
      <c r="L15" s="80">
        <f>'P.Lab.Intern.'!L15/'[1]Egresos'!L15</f>
        <v>3.83</v>
      </c>
      <c r="M15" s="81"/>
    </row>
    <row r="16" spans="1:13" ht="12.75">
      <c r="A16" s="25"/>
      <c r="B16" s="21" t="s">
        <v>34</v>
      </c>
      <c r="C16" s="76">
        <v>2.1927710843373496</v>
      </c>
      <c r="D16" s="77">
        <v>2.406779661016949</v>
      </c>
      <c r="E16" s="76">
        <v>2.051546391752577</v>
      </c>
      <c r="F16" s="72">
        <v>3.099009900990099</v>
      </c>
      <c r="G16" s="78">
        <v>3.621212121212121</v>
      </c>
      <c r="H16" s="72">
        <v>2.825</v>
      </c>
      <c r="I16" s="78">
        <v>3.3256880733944953</v>
      </c>
      <c r="J16" s="79">
        <v>3.6338582677165356</v>
      </c>
      <c r="K16" s="80">
        <f>'P.Lab.Intern.'!K16/'[1]Egresos'!K16</f>
        <v>2.4274193548387095</v>
      </c>
      <c r="L16" s="80">
        <f>'P.Lab.Intern.'!L16/'[1]Egresos'!L16</f>
        <v>1.897196261682243</v>
      </c>
      <c r="M16" s="81"/>
    </row>
    <row r="17" spans="1:13" ht="12.75">
      <c r="A17" s="25"/>
      <c r="B17" s="21"/>
      <c r="C17" s="76"/>
      <c r="D17" s="69"/>
      <c r="E17" s="76"/>
      <c r="F17" s="72"/>
      <c r="G17" s="78"/>
      <c r="H17" s="72"/>
      <c r="I17" s="78"/>
      <c r="J17" s="79"/>
      <c r="K17" s="80"/>
      <c r="L17" s="80"/>
      <c r="M17" s="81"/>
    </row>
    <row r="18" spans="1:13" ht="12.75">
      <c r="A18" s="20" t="s">
        <v>30</v>
      </c>
      <c r="B18" s="21" t="s">
        <v>35</v>
      </c>
      <c r="C18" s="76">
        <v>24.78633405639913</v>
      </c>
      <c r="D18" s="69">
        <v>27.122844827586206</v>
      </c>
      <c r="E18" s="76">
        <v>17.800197823936696</v>
      </c>
      <c r="F18" s="72">
        <v>20.33266129032258</v>
      </c>
      <c r="G18" s="78">
        <v>27.026515151515152</v>
      </c>
      <c r="H18" s="72">
        <v>28.184636118598384</v>
      </c>
      <c r="I18" s="78">
        <v>34.42248722316865</v>
      </c>
      <c r="J18" s="79">
        <v>28.848148148148148</v>
      </c>
      <c r="K18" s="80">
        <f>'P.Lab.Intern.'!K18/'[1]Egresos'!K18</f>
        <v>30.306368330464714</v>
      </c>
      <c r="L18" s="80">
        <f>'P.Lab.Intern.'!L18/'[1]Egresos'!L18</f>
        <v>23.56330014224751</v>
      </c>
      <c r="M18" s="81"/>
    </row>
    <row r="19" spans="1:13" s="3" customFormat="1" ht="12.75">
      <c r="A19" s="14" t="s">
        <v>36</v>
      </c>
      <c r="B19" s="21" t="s">
        <v>37</v>
      </c>
      <c r="C19" s="82"/>
      <c r="D19" s="69" t="s">
        <v>38</v>
      </c>
      <c r="E19" s="76" t="s">
        <v>38</v>
      </c>
      <c r="F19" s="83" t="s">
        <v>38</v>
      </c>
      <c r="G19" s="84" t="s">
        <v>38</v>
      </c>
      <c r="H19" s="83" t="s">
        <v>38</v>
      </c>
      <c r="I19" s="84" t="s">
        <v>38</v>
      </c>
      <c r="J19" s="69" t="s">
        <v>39</v>
      </c>
      <c r="K19" s="69" t="s">
        <v>39</v>
      </c>
      <c r="L19" s="80">
        <f>'P.Lab.Intern.'!L19/'[1]Egresos'!L19</f>
        <v>0</v>
      </c>
      <c r="M19" s="69"/>
    </row>
    <row r="20" spans="1:13" ht="12.75">
      <c r="A20" s="14"/>
      <c r="B20" s="21" t="s">
        <v>40</v>
      </c>
      <c r="C20" s="76">
        <v>6.266690595836325</v>
      </c>
      <c r="D20" s="77">
        <v>6.397599261311172</v>
      </c>
      <c r="E20" s="76">
        <v>8.053860902910928</v>
      </c>
      <c r="F20" s="72">
        <v>9.197916666666666</v>
      </c>
      <c r="G20" s="78">
        <v>9.686219081272085</v>
      </c>
      <c r="H20" s="72">
        <v>10.97599164926931</v>
      </c>
      <c r="I20" s="78">
        <v>4.329411764705882</v>
      </c>
      <c r="J20" s="79">
        <v>7.032930107526882</v>
      </c>
      <c r="K20" s="80">
        <f>'P.Lab.Intern.'!K20/'[1]Egresos'!K20</f>
        <v>9.978055916775032</v>
      </c>
      <c r="L20" s="80">
        <f>'P.Lab.Intern.'!L20/'[1]Egresos'!L20</f>
        <v>10.649459974587039</v>
      </c>
      <c r="M20" s="81"/>
    </row>
    <row r="21" spans="1:13" ht="12.75">
      <c r="A21" s="14"/>
      <c r="B21" s="21" t="s">
        <v>41</v>
      </c>
      <c r="C21" s="76">
        <v>3.1525641025641025</v>
      </c>
      <c r="D21" s="77">
        <v>3.679172056921087</v>
      </c>
      <c r="E21" s="76">
        <v>4.089775561097257</v>
      </c>
      <c r="F21" s="72">
        <v>4.48</v>
      </c>
      <c r="G21" s="78">
        <v>4.093484419263456</v>
      </c>
      <c r="H21" s="72">
        <v>4.521739130434782</v>
      </c>
      <c r="I21" s="78">
        <v>4.657118055555555</v>
      </c>
      <c r="J21" s="79">
        <v>3.5294117647058822</v>
      </c>
      <c r="K21" s="80">
        <f>'P.Lab.Intern.'!K21/'[1]Egresos'!K21</f>
        <v>4.187004754358162</v>
      </c>
      <c r="L21" s="80">
        <f>'P.Lab.Intern.'!L21/'[1]Egresos'!L21</f>
        <v>6.333333333333333</v>
      </c>
      <c r="M21" s="81"/>
    </row>
    <row r="22" spans="1:13" ht="12.75">
      <c r="A22" s="14"/>
      <c r="B22" s="21"/>
      <c r="C22" s="76"/>
      <c r="D22" s="69"/>
      <c r="E22" s="76"/>
      <c r="F22" s="72"/>
      <c r="G22" s="78"/>
      <c r="H22" s="72"/>
      <c r="I22" s="78"/>
      <c r="J22" s="79"/>
      <c r="K22" s="80"/>
      <c r="L22" s="80"/>
      <c r="M22" s="81"/>
    </row>
    <row r="23" spans="1:13" ht="12.75">
      <c r="A23" s="14" t="s">
        <v>42</v>
      </c>
      <c r="B23" s="21" t="s">
        <v>43</v>
      </c>
      <c r="C23" s="76">
        <v>6.254931892907468</v>
      </c>
      <c r="D23" s="69">
        <v>6.224339344448225</v>
      </c>
      <c r="E23" s="76">
        <v>8.38495432563138</v>
      </c>
      <c r="F23" s="72">
        <v>13.354877081681206</v>
      </c>
      <c r="G23" s="78">
        <v>6.984154929577465</v>
      </c>
      <c r="H23" s="72">
        <v>7.011778448359778</v>
      </c>
      <c r="I23" s="78">
        <v>6.815889628924833</v>
      </c>
      <c r="J23" s="79">
        <v>6.50783574687562</v>
      </c>
      <c r="K23" s="80">
        <f>'P.Lab.Intern.'!K23/'[1]Egresos'!K23</f>
        <v>6.644890620317651</v>
      </c>
      <c r="L23" s="80">
        <f>'P.Lab.Intern.'!L23/'[1]Egresos'!L23</f>
        <v>7.95358297694795</v>
      </c>
      <c r="M23" s="81"/>
    </row>
    <row r="24" spans="1:13" ht="12.75">
      <c r="A24" s="14"/>
      <c r="B24" s="21" t="s">
        <v>44</v>
      </c>
      <c r="C24" s="76">
        <v>0.31561996779388085</v>
      </c>
      <c r="D24" s="77">
        <v>0.6770981507823614</v>
      </c>
      <c r="E24" s="76">
        <v>1.4037626628075253</v>
      </c>
      <c r="F24" s="72">
        <v>1.8395061728395061</v>
      </c>
      <c r="G24" s="78">
        <v>1.5153664302600474</v>
      </c>
      <c r="H24" s="72">
        <v>1.6145251396648044</v>
      </c>
      <c r="I24" s="78">
        <v>1.9922779922779923</v>
      </c>
      <c r="J24" s="79">
        <v>1.5398457583547558</v>
      </c>
      <c r="K24" s="80">
        <f>'P.Lab.Intern.'!K24/'[1]Egresos'!K24</f>
        <v>1.5011655011655012</v>
      </c>
      <c r="L24" s="80">
        <f>'P.Lab.Intern.'!L24/'[1]Egresos'!L24</f>
        <v>1.342789598108747</v>
      </c>
      <c r="M24" s="81"/>
    </row>
    <row r="25" spans="1:13" ht="12.75">
      <c r="A25" s="14"/>
      <c r="B25" s="21" t="s">
        <v>45</v>
      </c>
      <c r="C25" s="76">
        <v>2.882100092109303</v>
      </c>
      <c r="D25" s="77">
        <v>3.6716276124129195</v>
      </c>
      <c r="E25" s="76">
        <v>4.11559752523608</v>
      </c>
      <c r="F25" s="72">
        <v>4.157585139318885</v>
      </c>
      <c r="G25" s="78">
        <v>3.848578491965389</v>
      </c>
      <c r="H25" s="72">
        <v>3.5182104961284772</v>
      </c>
      <c r="I25" s="78">
        <v>3.829916720051249</v>
      </c>
      <c r="J25" s="79">
        <v>4.22971741112124</v>
      </c>
      <c r="K25" s="80">
        <f>'P.Lab.Intern.'!K25/'[1]Egresos'!K25</f>
        <v>3.78105332891686</v>
      </c>
      <c r="L25" s="80">
        <f>'P.Lab.Intern.'!L25/'[1]Egresos'!L25</f>
        <v>3.876699029126214</v>
      </c>
      <c r="M25" s="81"/>
    </row>
    <row r="26" spans="1:13" ht="12.75">
      <c r="A26" s="14"/>
      <c r="B26" s="21" t="s">
        <v>46</v>
      </c>
      <c r="C26" s="76">
        <v>5.0191441441441444</v>
      </c>
      <c r="D26" s="77">
        <v>4.724571428571428</v>
      </c>
      <c r="E26" s="76">
        <v>4.992914979757085</v>
      </c>
      <c r="F26" s="72">
        <v>5.189010989010989</v>
      </c>
      <c r="G26" s="78">
        <v>5.668909825033647</v>
      </c>
      <c r="H26" s="72">
        <v>6.223103057757644</v>
      </c>
      <c r="I26" s="78">
        <v>6.326441784548422</v>
      </c>
      <c r="J26" s="79">
        <v>7.219927095990279</v>
      </c>
      <c r="K26" s="80">
        <f>'P.Lab.Intern.'!K26/'[1]Egresos'!K26</f>
        <v>6.698850574712644</v>
      </c>
      <c r="L26" s="80">
        <f>'P.Lab.Intern.'!L26/'[1]Egresos'!L26</f>
        <v>7.5325443786982245</v>
      </c>
      <c r="M26" s="81"/>
    </row>
    <row r="27" spans="1:13" ht="12.75">
      <c r="A27" s="14"/>
      <c r="B27" s="26"/>
      <c r="C27" s="76"/>
      <c r="D27" s="69"/>
      <c r="E27" s="76"/>
      <c r="F27" s="72"/>
      <c r="G27" s="78"/>
      <c r="H27" s="72"/>
      <c r="I27" s="78"/>
      <c r="J27" s="79"/>
      <c r="K27" s="80"/>
      <c r="L27" s="80"/>
      <c r="M27" s="81"/>
    </row>
    <row r="28" spans="1:13" ht="12.75">
      <c r="A28" s="20" t="s">
        <v>47</v>
      </c>
      <c r="B28" s="21" t="s">
        <v>48</v>
      </c>
      <c r="C28" s="76">
        <v>5.239892739273928</v>
      </c>
      <c r="D28" s="77">
        <v>5.662052117263844</v>
      </c>
      <c r="E28" s="76">
        <v>5.659710144927536</v>
      </c>
      <c r="F28" s="72">
        <v>4.824084149437795</v>
      </c>
      <c r="G28" s="78">
        <v>5.485132456298432</v>
      </c>
      <c r="H28" s="72">
        <v>4.877749790092359</v>
      </c>
      <c r="I28" s="78">
        <v>4.354343220338983</v>
      </c>
      <c r="J28" s="79">
        <v>3.7656952539550375</v>
      </c>
      <c r="K28" s="80">
        <f>'P.Lab.Intern.'!K28/'[1]Egresos'!K28</f>
        <v>5.189381409196162</v>
      </c>
      <c r="L28" s="80">
        <f>'P.Lab.Intern.'!L28/'[1]Egresos'!L28</f>
        <v>7.825205295793531</v>
      </c>
      <c r="M28" s="81"/>
    </row>
    <row r="29" spans="1:13" ht="12.75">
      <c r="A29" s="25"/>
      <c r="B29" s="21" t="s">
        <v>49</v>
      </c>
      <c r="C29" s="76">
        <v>3.188026981450253</v>
      </c>
      <c r="D29" s="77">
        <v>3.55565142364107</v>
      </c>
      <c r="E29" s="76">
        <v>3.9815899581589957</v>
      </c>
      <c r="F29" s="72">
        <v>3.342064714946071</v>
      </c>
      <c r="G29" s="78">
        <v>2.860951008645533</v>
      </c>
      <c r="H29" s="72">
        <v>3.1467598475222363</v>
      </c>
      <c r="I29" s="78">
        <v>3.083883751651255</v>
      </c>
      <c r="J29" s="79">
        <v>2.9021386908619573</v>
      </c>
      <c r="K29" s="80">
        <f>'P.Lab.Intern.'!K29/'[1]Egresos'!K29</f>
        <v>3.0989802039592083</v>
      </c>
      <c r="L29" s="80">
        <f>'P.Lab.Intern.'!L29/'[1]Egresos'!L29</f>
        <v>3.2437299035369773</v>
      </c>
      <c r="M29" s="81"/>
    </row>
    <row r="30" spans="1:13" ht="12.75">
      <c r="A30" s="25"/>
      <c r="B30" s="21" t="s">
        <v>50</v>
      </c>
      <c r="C30" s="76">
        <v>6.253269916765755</v>
      </c>
      <c r="D30" s="77">
        <v>4.44524236983842</v>
      </c>
      <c r="E30" s="76">
        <v>3.4337722695584816</v>
      </c>
      <c r="F30" s="72">
        <v>3.0356919223544145</v>
      </c>
      <c r="G30" s="78">
        <v>2.0555208983156583</v>
      </c>
      <c r="H30" s="72">
        <v>2.3053221288515404</v>
      </c>
      <c r="I30" s="78">
        <v>2.329113924050633</v>
      </c>
      <c r="J30" s="79">
        <v>2.324561403508772</v>
      </c>
      <c r="K30" s="80">
        <f>'P.Lab.Intern.'!K30/'[1]Egresos'!K30</f>
        <v>2.8136882129277567</v>
      </c>
      <c r="L30" s="80">
        <f>'P.Lab.Intern.'!L30/'[1]Egresos'!L30</f>
        <v>2.686113393590797</v>
      </c>
      <c r="M30" s="81"/>
    </row>
    <row r="31" spans="1:13" ht="12.75">
      <c r="A31" s="14"/>
      <c r="B31" s="21"/>
      <c r="C31" s="82"/>
      <c r="D31" s="83"/>
      <c r="E31" s="84"/>
      <c r="F31" s="72"/>
      <c r="G31" s="78"/>
      <c r="H31" s="72"/>
      <c r="I31" s="78"/>
      <c r="J31" s="79"/>
      <c r="K31" s="80"/>
      <c r="L31" s="80"/>
      <c r="M31" s="81"/>
    </row>
    <row r="32" spans="1:13" ht="12.75">
      <c r="A32" s="14" t="s">
        <v>36</v>
      </c>
      <c r="B32" s="21" t="s">
        <v>51</v>
      </c>
      <c r="C32" s="76">
        <v>8.073774811171614</v>
      </c>
      <c r="D32" s="69">
        <v>4.721833390235576</v>
      </c>
      <c r="E32" s="76">
        <v>4.9855538980921725</v>
      </c>
      <c r="F32" s="72">
        <v>6.744279729294232</v>
      </c>
      <c r="G32" s="78">
        <v>6.364516420881209</v>
      </c>
      <c r="H32" s="72">
        <v>6.2651673165865605</v>
      </c>
      <c r="I32" s="78">
        <v>5.80792484420054</v>
      </c>
      <c r="J32" s="79">
        <v>5.461517113783533</v>
      </c>
      <c r="K32" s="80">
        <f>'P.Lab.Intern.'!K32/'[1]Egresos'!K32</f>
        <v>5.540797300896742</v>
      </c>
      <c r="L32" s="80">
        <f>'P.Lab.Intern.'!L32/'[1]Egresos'!L32</f>
        <v>6.824115811373093</v>
      </c>
      <c r="M32" s="81"/>
    </row>
    <row r="33" spans="1:13" ht="12.75">
      <c r="A33" s="14"/>
      <c r="B33" s="21" t="s">
        <v>52</v>
      </c>
      <c r="C33" s="76">
        <v>3.973142345568487</v>
      </c>
      <c r="D33" s="77">
        <v>4.877924484595784</v>
      </c>
      <c r="E33" s="76">
        <v>7.176060935799782</v>
      </c>
      <c r="F33" s="72">
        <v>7.5452860782951126</v>
      </c>
      <c r="G33" s="78">
        <v>7.523820224719101</v>
      </c>
      <c r="H33" s="72">
        <v>7.145597210113339</v>
      </c>
      <c r="I33" s="78">
        <v>6.137208297320657</v>
      </c>
      <c r="J33" s="79">
        <v>5.107967547326815</v>
      </c>
      <c r="K33" s="80">
        <f>'P.Lab.Intern.'!K33/'[1]Egresos'!K33</f>
        <v>5.524539877300613</v>
      </c>
      <c r="L33" s="80">
        <f>'P.Lab.Intern.'!L33/'[1]Egresos'!L33</f>
        <v>5.635062993807389</v>
      </c>
      <c r="M33" s="81"/>
    </row>
    <row r="34" spans="1:13" ht="12.75">
      <c r="A34" s="25"/>
      <c r="B34" s="21" t="s">
        <v>53</v>
      </c>
      <c r="C34" s="76">
        <v>3.1735084838533116</v>
      </c>
      <c r="D34" s="77">
        <v>3.0572556762092793</v>
      </c>
      <c r="E34" s="76">
        <v>2.8099056603773587</v>
      </c>
      <c r="F34" s="72">
        <v>2.777217741935484</v>
      </c>
      <c r="G34" s="78">
        <v>2.888032454361055</v>
      </c>
      <c r="H34" s="72">
        <v>3.3122759856630823</v>
      </c>
      <c r="I34" s="78">
        <v>3.508548882069268</v>
      </c>
      <c r="J34" s="79">
        <v>3.6866916979557782</v>
      </c>
      <c r="K34" s="80">
        <f>'P.Lab.Intern.'!K34/'[1]Egresos'!K34</f>
        <v>3.5571679859278804</v>
      </c>
      <c r="L34" s="80">
        <f>'P.Lab.Intern.'!L34/'[1]Egresos'!L34</f>
        <v>3.8491473546130304</v>
      </c>
      <c r="M34" s="81"/>
    </row>
    <row r="35" spans="1:13" ht="12.75">
      <c r="A35" s="25"/>
      <c r="B35" s="21" t="s">
        <v>54</v>
      </c>
      <c r="C35" s="84" t="s">
        <v>38</v>
      </c>
      <c r="D35" s="85" t="s">
        <v>38</v>
      </c>
      <c r="E35" s="84" t="s">
        <v>38</v>
      </c>
      <c r="F35" s="85" t="s">
        <v>38</v>
      </c>
      <c r="G35" s="84" t="s">
        <v>38</v>
      </c>
      <c r="H35" s="85" t="s">
        <v>38</v>
      </c>
      <c r="I35" s="78">
        <v>104</v>
      </c>
      <c r="J35" s="79">
        <v>14.76923076923077</v>
      </c>
      <c r="K35" s="80">
        <f>'P.Lab.Intern.'!K35/'[1]Egresos'!K35</f>
        <v>12.428571428571429</v>
      </c>
      <c r="L35" s="80">
        <f>'P.Lab.Intern.'!L35/'[1]Egresos'!L35</f>
        <v>18.454545454545453</v>
      </c>
      <c r="M35" s="81"/>
    </row>
    <row r="36" spans="1:13" ht="12.75">
      <c r="A36" s="25"/>
      <c r="B36" s="26"/>
      <c r="C36" s="82"/>
      <c r="D36" s="86"/>
      <c r="E36" s="84"/>
      <c r="F36" s="72"/>
      <c r="G36" s="78"/>
      <c r="H36" s="72"/>
      <c r="I36" s="78"/>
      <c r="J36" s="79"/>
      <c r="K36" s="80"/>
      <c r="L36" s="80"/>
      <c r="M36" s="81"/>
    </row>
    <row r="37" spans="1:13" ht="12.75">
      <c r="A37" s="59"/>
      <c r="B37" s="38"/>
      <c r="C37" s="87"/>
      <c r="D37" s="86"/>
      <c r="E37" s="88"/>
      <c r="F37" s="89"/>
      <c r="G37" s="90"/>
      <c r="H37" s="89"/>
      <c r="I37" s="90"/>
      <c r="J37" s="89"/>
      <c r="K37" s="80"/>
      <c r="L37" s="80"/>
      <c r="M37" s="89"/>
    </row>
    <row r="38" spans="1:13" ht="12.75">
      <c r="A38" s="43" t="s">
        <v>55</v>
      </c>
      <c r="B38" s="43"/>
      <c r="C38" s="91">
        <v>10.875929970451175</v>
      </c>
      <c r="D38" s="91">
        <v>9.372963557498549</v>
      </c>
      <c r="E38" s="88">
        <v>8.167420572540717</v>
      </c>
      <c r="F38" s="90">
        <v>9.534475016329196</v>
      </c>
      <c r="G38" s="90">
        <v>9.442547850643239</v>
      </c>
      <c r="H38" s="90">
        <v>9.708490767804948</v>
      </c>
      <c r="I38" s="90">
        <v>9.579402523984154</v>
      </c>
      <c r="J38" s="90">
        <v>8.92133476140464</v>
      </c>
      <c r="K38" s="92">
        <f>'P.Lab.Intern.'!K38/'[1]Egresos'!K38</f>
        <v>10.015801004485047</v>
      </c>
      <c r="L38" s="92">
        <f>'P.Lab.Intern.'!L38/'[1]Egresos'!L38</f>
        <v>10.34060340189546</v>
      </c>
      <c r="M38" s="93"/>
    </row>
    <row r="39" spans="1:13" ht="15">
      <c r="A39" s="54"/>
      <c r="B39" s="54"/>
      <c r="C39" s="94"/>
      <c r="D39" s="69"/>
      <c r="E39" s="69"/>
      <c r="F39" s="69"/>
      <c r="G39" s="69"/>
      <c r="H39" s="95"/>
      <c r="I39" s="69"/>
      <c r="J39" s="69"/>
      <c r="K39" s="69"/>
      <c r="L39" s="72"/>
      <c r="M39" s="72"/>
    </row>
    <row r="40" spans="1:13" ht="12.75">
      <c r="A40" s="3" t="s">
        <v>56</v>
      </c>
      <c r="B40" s="3"/>
      <c r="C40" s="64"/>
      <c r="D40" s="63" t="s">
        <v>65</v>
      </c>
      <c r="E40" s="96" t="s">
        <v>66</v>
      </c>
      <c r="F40" s="96"/>
      <c r="G40" s="96"/>
      <c r="H40" s="63"/>
      <c r="I40" s="64"/>
      <c r="J40" s="64"/>
      <c r="K40" s="49" t="s">
        <v>58</v>
      </c>
      <c r="L40" s="50" t="s">
        <v>67</v>
      </c>
      <c r="M40" s="97" t="s">
        <v>67</v>
      </c>
    </row>
    <row r="41" spans="1:13" ht="12.75">
      <c r="A41" s="3" t="s">
        <v>60</v>
      </c>
      <c r="B41" s="3"/>
      <c r="C41" s="63"/>
      <c r="D41" s="63"/>
      <c r="E41" s="63"/>
      <c r="F41" s="63" t="s">
        <v>68</v>
      </c>
      <c r="G41" s="63"/>
      <c r="H41" s="63"/>
      <c r="I41" s="64"/>
      <c r="J41" s="64"/>
      <c r="K41" s="64"/>
      <c r="L41" s="63"/>
      <c r="M41" s="49" t="s">
        <v>69</v>
      </c>
    </row>
  </sheetData>
  <mergeCells count="3">
    <mergeCell ref="A4:A5"/>
    <mergeCell ref="B4:B5"/>
    <mergeCell ref="C4:M4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8.421875" style="0" customWidth="1"/>
  </cols>
  <sheetData>
    <row r="1" spans="1:7" ht="25.5">
      <c r="A1" s="11" t="s">
        <v>70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2:25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126" t="s">
        <v>12</v>
      </c>
      <c r="B4" s="137" t="s">
        <v>13</v>
      </c>
      <c r="C4" s="130" t="s">
        <v>14</v>
      </c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27"/>
      <c r="B5" s="133"/>
      <c r="C5" s="98">
        <v>1995</v>
      </c>
      <c r="D5" s="98">
        <v>1996</v>
      </c>
      <c r="E5" s="98">
        <v>1997</v>
      </c>
      <c r="F5" s="98">
        <v>1998</v>
      </c>
      <c r="G5" s="98">
        <v>1999</v>
      </c>
      <c r="H5" s="98">
        <v>2000</v>
      </c>
      <c r="I5" s="98">
        <v>2001</v>
      </c>
      <c r="J5" s="98">
        <v>2002</v>
      </c>
      <c r="K5" s="99">
        <v>2003</v>
      </c>
      <c r="L5" s="98">
        <v>2004</v>
      </c>
    </row>
    <row r="6" spans="1:12" ht="18">
      <c r="A6" s="100"/>
      <c r="B6" s="17"/>
      <c r="C6" s="52"/>
      <c r="D6" s="51"/>
      <c r="E6" s="52"/>
      <c r="F6" s="51"/>
      <c r="G6" s="52"/>
      <c r="H6" s="51"/>
      <c r="I6" s="52"/>
      <c r="J6" s="101"/>
      <c r="K6" s="52"/>
      <c r="L6" s="25"/>
    </row>
    <row r="7" spans="1:12" ht="12.75">
      <c r="A7" s="102" t="s">
        <v>23</v>
      </c>
      <c r="B7" s="21" t="s">
        <v>24</v>
      </c>
      <c r="C7" s="23">
        <v>176455</v>
      </c>
      <c r="D7" s="24">
        <v>175418</v>
      </c>
      <c r="E7" s="23">
        <v>185492</v>
      </c>
      <c r="F7" s="24">
        <v>243147</v>
      </c>
      <c r="G7" s="23">
        <v>256527</v>
      </c>
      <c r="H7" s="24">
        <v>286741</v>
      </c>
      <c r="I7" s="23">
        <v>264413</v>
      </c>
      <c r="J7" s="24">
        <v>265098</v>
      </c>
      <c r="K7" s="23">
        <v>287439</v>
      </c>
      <c r="L7" s="103">
        <v>304679</v>
      </c>
    </row>
    <row r="8" spans="1:12" ht="12.75">
      <c r="A8" s="104"/>
      <c r="B8" s="21" t="s">
        <v>25</v>
      </c>
      <c r="C8" s="23">
        <v>270157</v>
      </c>
      <c r="D8" s="24">
        <v>156584</v>
      </c>
      <c r="E8" s="23">
        <v>81583</v>
      </c>
      <c r="F8" s="24">
        <v>130682</v>
      </c>
      <c r="G8" s="23">
        <v>95708</v>
      </c>
      <c r="H8" s="24">
        <v>109720</v>
      </c>
      <c r="I8" s="23">
        <v>138841</v>
      </c>
      <c r="J8" s="24">
        <v>123104</v>
      </c>
      <c r="K8" s="23">
        <v>134235</v>
      </c>
      <c r="L8" s="103">
        <v>112150</v>
      </c>
    </row>
    <row r="9" spans="1:12" ht="12.75">
      <c r="A9" s="104"/>
      <c r="B9" s="21" t="s">
        <v>26</v>
      </c>
      <c r="C9" s="23">
        <v>150675</v>
      </c>
      <c r="D9" s="24">
        <v>187291</v>
      </c>
      <c r="E9" s="23">
        <v>60518</v>
      </c>
      <c r="F9" s="24">
        <v>42056</v>
      </c>
      <c r="G9" s="23">
        <v>186665</v>
      </c>
      <c r="H9" s="24">
        <v>147220</v>
      </c>
      <c r="I9" s="23">
        <v>133138</v>
      </c>
      <c r="J9" s="24">
        <v>125126</v>
      </c>
      <c r="K9" s="23">
        <v>144205</v>
      </c>
      <c r="L9" s="103">
        <v>140632</v>
      </c>
    </row>
    <row r="10" spans="1:12" ht="12.75">
      <c r="A10" s="102"/>
      <c r="B10" s="21"/>
      <c r="C10" s="23"/>
      <c r="D10" s="24"/>
      <c r="E10" s="23"/>
      <c r="F10" s="24"/>
      <c r="G10" s="23"/>
      <c r="H10" s="24"/>
      <c r="I10" s="23"/>
      <c r="J10" s="24"/>
      <c r="K10" s="23"/>
      <c r="L10" s="103"/>
    </row>
    <row r="11" spans="1:12" ht="12.75">
      <c r="A11" s="102" t="s">
        <v>27</v>
      </c>
      <c r="B11" s="21" t="s">
        <v>28</v>
      </c>
      <c r="C11" s="23">
        <v>8951</v>
      </c>
      <c r="D11" s="24">
        <v>8777</v>
      </c>
      <c r="E11" s="23">
        <v>8597</v>
      </c>
      <c r="F11" s="24">
        <v>10615</v>
      </c>
      <c r="G11" s="23">
        <v>11449</v>
      </c>
      <c r="H11" s="24">
        <v>14318</v>
      </c>
      <c r="I11" s="23">
        <v>14636</v>
      </c>
      <c r="J11" s="24">
        <v>15857</v>
      </c>
      <c r="K11" s="23">
        <v>15002</v>
      </c>
      <c r="L11" s="103">
        <v>14227</v>
      </c>
    </row>
    <row r="12" spans="1:12" ht="12.75">
      <c r="A12" s="104"/>
      <c r="B12" s="21" t="s">
        <v>29</v>
      </c>
      <c r="C12" s="23">
        <v>5477</v>
      </c>
      <c r="D12" s="24">
        <v>6475</v>
      </c>
      <c r="E12" s="23">
        <v>5270</v>
      </c>
      <c r="F12" s="24">
        <v>5469</v>
      </c>
      <c r="G12" s="23">
        <v>5701</v>
      </c>
      <c r="H12" s="24">
        <v>5312</v>
      </c>
      <c r="I12" s="23">
        <v>5496</v>
      </c>
      <c r="J12" s="24">
        <v>5416</v>
      </c>
      <c r="K12" s="23">
        <v>5124</v>
      </c>
      <c r="L12" s="103">
        <v>5331</v>
      </c>
    </row>
    <row r="13" spans="1:12" ht="12.75">
      <c r="A13" s="104"/>
      <c r="B13" s="21"/>
      <c r="C13" s="23"/>
      <c r="D13" s="24"/>
      <c r="E13" s="23"/>
      <c r="F13" s="24"/>
      <c r="G13" s="23"/>
      <c r="H13" s="24"/>
      <c r="I13" s="23"/>
      <c r="J13" s="24"/>
      <c r="K13" s="23"/>
      <c r="L13" s="103"/>
    </row>
    <row r="14" spans="1:12" ht="12.75">
      <c r="A14" s="102" t="s">
        <v>30</v>
      </c>
      <c r="B14" s="21" t="s">
        <v>31</v>
      </c>
      <c r="C14" s="23">
        <v>17348</v>
      </c>
      <c r="D14" s="24">
        <v>16631</v>
      </c>
      <c r="E14" s="23">
        <v>20530</v>
      </c>
      <c r="F14" s="24">
        <v>23797</v>
      </c>
      <c r="G14" s="23">
        <v>25537</v>
      </c>
      <c r="H14" s="24">
        <v>25736</v>
      </c>
      <c r="I14" s="23">
        <v>27680</v>
      </c>
      <c r="J14" s="24">
        <v>25226</v>
      </c>
      <c r="K14" s="23">
        <v>22580</v>
      </c>
      <c r="L14" s="103">
        <v>18817</v>
      </c>
    </row>
    <row r="15" spans="1:12" ht="12.75">
      <c r="A15" s="105" t="s">
        <v>32</v>
      </c>
      <c r="B15" s="21" t="s">
        <v>33</v>
      </c>
      <c r="C15" s="23">
        <v>18712</v>
      </c>
      <c r="D15" s="24">
        <v>19868</v>
      </c>
      <c r="E15" s="23">
        <v>22837</v>
      </c>
      <c r="F15" s="24">
        <v>23135</v>
      </c>
      <c r="G15" s="23">
        <v>24161</v>
      </c>
      <c r="H15" s="24">
        <v>25938</v>
      </c>
      <c r="I15" s="23">
        <v>29177</v>
      </c>
      <c r="J15" s="24">
        <v>33819</v>
      </c>
      <c r="K15" s="23">
        <v>38834</v>
      </c>
      <c r="L15" s="103">
        <v>35550</v>
      </c>
    </row>
    <row r="16" spans="1:12" ht="12.75">
      <c r="A16" s="104"/>
      <c r="B16" s="21" t="s">
        <v>34</v>
      </c>
      <c r="C16" s="23">
        <v>9602</v>
      </c>
      <c r="D16" s="24">
        <v>9382</v>
      </c>
      <c r="E16" s="23">
        <v>8903</v>
      </c>
      <c r="F16" s="24">
        <v>10703</v>
      </c>
      <c r="G16" s="23">
        <v>10877</v>
      </c>
      <c r="H16" s="24">
        <v>17942</v>
      </c>
      <c r="I16" s="23">
        <v>11709</v>
      </c>
      <c r="J16" s="24">
        <v>10184</v>
      </c>
      <c r="K16" s="23">
        <v>9328</v>
      </c>
      <c r="L16" s="103">
        <v>9936</v>
      </c>
    </row>
    <row r="17" spans="1:12" ht="12.75">
      <c r="A17" s="104"/>
      <c r="B17" s="26"/>
      <c r="C17" s="28"/>
      <c r="D17" s="27"/>
      <c r="E17" s="28"/>
      <c r="F17" s="27"/>
      <c r="G17" s="28"/>
      <c r="H17" s="27"/>
      <c r="I17" s="28"/>
      <c r="J17" s="27"/>
      <c r="K17" s="28"/>
      <c r="L17" s="103"/>
    </row>
    <row r="18" spans="1:12" ht="12.75">
      <c r="A18" s="102" t="s">
        <v>30</v>
      </c>
      <c r="B18" s="21" t="s">
        <v>35</v>
      </c>
      <c r="C18" s="23">
        <v>51293</v>
      </c>
      <c r="D18" s="24">
        <v>49932</v>
      </c>
      <c r="E18" s="23">
        <v>28492</v>
      </c>
      <c r="F18" s="24">
        <v>34957</v>
      </c>
      <c r="G18" s="23">
        <v>42577</v>
      </c>
      <c r="H18" s="24">
        <v>44426</v>
      </c>
      <c r="I18" s="23">
        <v>49216</v>
      </c>
      <c r="J18" s="24">
        <v>36765</v>
      </c>
      <c r="K18" s="23">
        <v>38829</v>
      </c>
      <c r="L18" s="103">
        <v>38269</v>
      </c>
    </row>
    <row r="19" spans="1:12" s="3" customFormat="1" ht="12.75">
      <c r="A19" s="106" t="s">
        <v>36</v>
      </c>
      <c r="B19" s="21" t="s">
        <v>37</v>
      </c>
      <c r="C19" s="107"/>
      <c r="D19" s="24" t="s">
        <v>38</v>
      </c>
      <c r="E19" s="23" t="s">
        <v>38</v>
      </c>
      <c r="F19" s="24" t="s">
        <v>38</v>
      </c>
      <c r="G19" s="23" t="s">
        <v>38</v>
      </c>
      <c r="H19" s="24" t="s">
        <v>38</v>
      </c>
      <c r="I19" s="23" t="s">
        <v>38</v>
      </c>
      <c r="J19" s="24" t="s">
        <v>38</v>
      </c>
      <c r="K19" s="23" t="s">
        <v>38</v>
      </c>
      <c r="L19" s="103"/>
    </row>
    <row r="20" spans="1:12" ht="12.75">
      <c r="A20" s="105"/>
      <c r="B20" s="21" t="s">
        <v>40</v>
      </c>
      <c r="C20" s="23">
        <v>75555</v>
      </c>
      <c r="D20" s="24">
        <v>80337</v>
      </c>
      <c r="E20" s="23">
        <v>100085</v>
      </c>
      <c r="F20" s="24">
        <v>124152</v>
      </c>
      <c r="G20" s="23">
        <v>147862</v>
      </c>
      <c r="H20" s="24">
        <v>169599</v>
      </c>
      <c r="I20" s="23">
        <v>118714</v>
      </c>
      <c r="J20" s="24">
        <v>153529</v>
      </c>
      <c r="K20" s="23">
        <v>174496</v>
      </c>
      <c r="L20" s="103">
        <v>176217</v>
      </c>
    </row>
    <row r="21" spans="1:12" ht="12.75">
      <c r="A21" s="105"/>
      <c r="B21" s="21" t="s">
        <v>41</v>
      </c>
      <c r="C21" s="23">
        <v>21942</v>
      </c>
      <c r="D21" s="24">
        <v>19979</v>
      </c>
      <c r="E21" s="23">
        <v>21535</v>
      </c>
      <c r="F21" s="24">
        <v>25998</v>
      </c>
      <c r="G21" s="23">
        <v>26666</v>
      </c>
      <c r="H21" s="24">
        <v>29667</v>
      </c>
      <c r="I21" s="23">
        <v>30405</v>
      </c>
      <c r="J21" s="24">
        <v>29672</v>
      </c>
      <c r="K21" s="23">
        <v>32386</v>
      </c>
      <c r="L21" s="103">
        <v>34951</v>
      </c>
    </row>
    <row r="22" spans="1:12" ht="12.75">
      <c r="A22" s="105"/>
      <c r="B22" s="21"/>
      <c r="C22" s="23"/>
      <c r="D22" s="24"/>
      <c r="E22" s="23"/>
      <c r="F22" s="24"/>
      <c r="G22" s="23"/>
      <c r="H22" s="24"/>
      <c r="I22" s="23"/>
      <c r="J22" s="24"/>
      <c r="K22" s="23"/>
      <c r="L22" s="103"/>
    </row>
    <row r="23" spans="1:12" ht="12.75">
      <c r="A23" s="105" t="s">
        <v>42</v>
      </c>
      <c r="B23" s="21" t="s">
        <v>43</v>
      </c>
      <c r="C23" s="23">
        <v>58049</v>
      </c>
      <c r="D23" s="24">
        <v>75458</v>
      </c>
      <c r="E23" s="23">
        <v>101050</v>
      </c>
      <c r="F23" s="24">
        <v>169033</v>
      </c>
      <c r="G23" s="23">
        <v>116183</v>
      </c>
      <c r="H23" s="24">
        <v>110881</v>
      </c>
      <c r="I23" s="23">
        <v>98409</v>
      </c>
      <c r="J23" s="24">
        <v>95242</v>
      </c>
      <c r="K23" s="23">
        <v>77085</v>
      </c>
      <c r="L23" s="103">
        <v>73527</v>
      </c>
    </row>
    <row r="24" spans="1:12" ht="12.75">
      <c r="A24" s="105"/>
      <c r="B24" s="21" t="s">
        <v>44</v>
      </c>
      <c r="C24" s="23">
        <v>3323</v>
      </c>
      <c r="D24" s="24">
        <v>5995</v>
      </c>
      <c r="E24" s="23">
        <v>6820</v>
      </c>
      <c r="F24" s="24">
        <v>7958</v>
      </c>
      <c r="G24" s="23">
        <v>9147</v>
      </c>
      <c r="H24" s="24">
        <v>9500</v>
      </c>
      <c r="I24" s="23">
        <v>9319</v>
      </c>
      <c r="J24" s="24">
        <v>7146</v>
      </c>
      <c r="K24" s="23">
        <v>6741</v>
      </c>
      <c r="L24" s="103">
        <v>7260</v>
      </c>
    </row>
    <row r="25" spans="1:12" ht="12.75">
      <c r="A25" s="105"/>
      <c r="B25" s="21" t="s">
        <v>45</v>
      </c>
      <c r="C25" s="23">
        <v>50965</v>
      </c>
      <c r="D25" s="24">
        <v>53141</v>
      </c>
      <c r="E25" s="23">
        <v>61411</v>
      </c>
      <c r="F25" s="24">
        <v>67129</v>
      </c>
      <c r="G25" s="23">
        <v>65192</v>
      </c>
      <c r="H25" s="24">
        <v>65530</v>
      </c>
      <c r="I25" s="23">
        <v>52672</v>
      </c>
      <c r="J25" s="24">
        <v>57760</v>
      </c>
      <c r="K25" s="23">
        <v>54375</v>
      </c>
      <c r="L25" s="103">
        <v>42095</v>
      </c>
    </row>
    <row r="26" spans="1:12" ht="12.75">
      <c r="A26" s="105"/>
      <c r="B26" s="21" t="s">
        <v>46</v>
      </c>
      <c r="C26" s="23">
        <v>8779</v>
      </c>
      <c r="D26" s="24">
        <v>11036</v>
      </c>
      <c r="E26" s="23">
        <v>14456</v>
      </c>
      <c r="F26" s="24">
        <v>15097</v>
      </c>
      <c r="G26" s="23">
        <v>13620</v>
      </c>
      <c r="H26" s="24">
        <v>16616</v>
      </c>
      <c r="I26" s="23">
        <v>18457</v>
      </c>
      <c r="J26" s="24">
        <v>17241</v>
      </c>
      <c r="K26" s="23">
        <v>16142</v>
      </c>
      <c r="L26" s="103">
        <v>17265</v>
      </c>
    </row>
    <row r="27" spans="1:12" ht="12.75">
      <c r="A27" s="105"/>
      <c r="B27" s="21"/>
      <c r="C27" s="23"/>
      <c r="D27" s="24"/>
      <c r="E27" s="23"/>
      <c r="F27" s="24"/>
      <c r="G27" s="23"/>
      <c r="H27" s="24"/>
      <c r="I27" s="23"/>
      <c r="J27" s="24"/>
      <c r="K27" s="23"/>
      <c r="L27" s="103"/>
    </row>
    <row r="28" spans="1:12" ht="12.75">
      <c r="A28" s="102" t="s">
        <v>47</v>
      </c>
      <c r="B28" s="21" t="s">
        <v>48</v>
      </c>
      <c r="C28" s="23">
        <v>48620</v>
      </c>
      <c r="D28" s="24">
        <v>57597</v>
      </c>
      <c r="E28" s="23">
        <v>64814</v>
      </c>
      <c r="F28" s="24">
        <v>70052</v>
      </c>
      <c r="G28" s="23">
        <v>85507</v>
      </c>
      <c r="H28" s="24">
        <v>83080</v>
      </c>
      <c r="I28" s="23">
        <v>79975</v>
      </c>
      <c r="J28" s="24">
        <v>79968</v>
      </c>
      <c r="K28" s="23">
        <v>102854</v>
      </c>
      <c r="L28" s="103">
        <v>118726</v>
      </c>
    </row>
    <row r="29" spans="1:12" ht="12.75">
      <c r="A29" s="104"/>
      <c r="B29" s="21" t="s">
        <v>49</v>
      </c>
      <c r="C29" s="23">
        <v>22396</v>
      </c>
      <c r="D29" s="24">
        <v>25193</v>
      </c>
      <c r="E29" s="23">
        <v>27128</v>
      </c>
      <c r="F29" s="24">
        <v>26583</v>
      </c>
      <c r="G29" s="23">
        <v>26318</v>
      </c>
      <c r="H29" s="24">
        <v>28334</v>
      </c>
      <c r="I29" s="23">
        <v>29435</v>
      </c>
      <c r="J29" s="24">
        <v>28541</v>
      </c>
      <c r="K29" s="23">
        <v>30024</v>
      </c>
      <c r="L29" s="103">
        <v>33470</v>
      </c>
    </row>
    <row r="30" spans="1:12" ht="12.75">
      <c r="A30" s="104"/>
      <c r="B30" s="21" t="s">
        <v>50</v>
      </c>
      <c r="C30" s="23">
        <v>40441</v>
      </c>
      <c r="D30" s="24">
        <v>36788</v>
      </c>
      <c r="E30" s="23">
        <v>29239</v>
      </c>
      <c r="F30" s="24">
        <v>30013</v>
      </c>
      <c r="G30" s="23">
        <v>25096</v>
      </c>
      <c r="H30" s="24">
        <v>30360</v>
      </c>
      <c r="I30" s="23">
        <v>28387</v>
      </c>
      <c r="J30" s="24">
        <v>29723</v>
      </c>
      <c r="K30" s="23">
        <v>33239</v>
      </c>
      <c r="L30" s="103">
        <v>33634</v>
      </c>
    </row>
    <row r="31" spans="1:12" ht="12.75">
      <c r="A31" s="105"/>
      <c r="B31" s="21"/>
      <c r="C31" s="23"/>
      <c r="D31" s="24"/>
      <c r="E31" s="23"/>
      <c r="F31" s="24"/>
      <c r="G31" s="23"/>
      <c r="H31" s="24"/>
      <c r="I31" s="23"/>
      <c r="J31" s="24"/>
      <c r="K31" s="23"/>
      <c r="L31" s="103"/>
    </row>
    <row r="32" spans="1:12" ht="12.75">
      <c r="A32" s="105" t="s">
        <v>36</v>
      </c>
      <c r="B32" s="21" t="s">
        <v>51</v>
      </c>
      <c r="C32" s="23">
        <v>97679</v>
      </c>
      <c r="D32" s="24">
        <v>98638</v>
      </c>
      <c r="E32" s="23">
        <v>113457</v>
      </c>
      <c r="F32" s="24">
        <v>104252</v>
      </c>
      <c r="G32" s="23">
        <v>110279</v>
      </c>
      <c r="H32" s="24">
        <v>123154</v>
      </c>
      <c r="I32" s="23">
        <v>108439</v>
      </c>
      <c r="J32" s="24">
        <v>85172</v>
      </c>
      <c r="K32" s="23">
        <v>96723</v>
      </c>
      <c r="L32" s="103">
        <v>106229</v>
      </c>
    </row>
    <row r="33" spans="1:12" ht="12.75">
      <c r="A33" s="105"/>
      <c r="B33" s="21" t="s">
        <v>52</v>
      </c>
      <c r="C33" s="23">
        <v>46549</v>
      </c>
      <c r="D33" s="24">
        <v>48902</v>
      </c>
      <c r="E33" s="23">
        <v>64664</v>
      </c>
      <c r="F33" s="24">
        <v>60521</v>
      </c>
      <c r="G33" s="23">
        <v>64466</v>
      </c>
      <c r="H33" s="24">
        <v>59971</v>
      </c>
      <c r="I33" s="23">
        <v>51100</v>
      </c>
      <c r="J33" s="24">
        <v>66978</v>
      </c>
      <c r="K33" s="23">
        <v>76628</v>
      </c>
      <c r="L33" s="103">
        <v>96545</v>
      </c>
    </row>
    <row r="34" spans="1:12" ht="12.75">
      <c r="A34" s="105"/>
      <c r="B34" s="21" t="s">
        <v>53</v>
      </c>
      <c r="C34" s="23">
        <v>22010</v>
      </c>
      <c r="D34" s="24">
        <v>23890</v>
      </c>
      <c r="E34" s="23">
        <v>26599</v>
      </c>
      <c r="F34" s="24">
        <v>27246</v>
      </c>
      <c r="G34" s="23">
        <v>28165</v>
      </c>
      <c r="H34" s="24">
        <v>28446</v>
      </c>
      <c r="I34" s="23">
        <v>29273</v>
      </c>
      <c r="J34" s="24">
        <v>29561</v>
      </c>
      <c r="K34" s="23">
        <v>34255</v>
      </c>
      <c r="L34" s="103">
        <v>36795</v>
      </c>
    </row>
    <row r="35" spans="1:12" ht="12.75">
      <c r="A35" s="105"/>
      <c r="B35" s="21" t="s">
        <v>54</v>
      </c>
      <c r="C35" s="28" t="s">
        <v>38</v>
      </c>
      <c r="D35" s="24" t="s">
        <v>38</v>
      </c>
      <c r="E35" s="23" t="s">
        <v>38</v>
      </c>
      <c r="F35" s="24" t="s">
        <v>38</v>
      </c>
      <c r="G35" s="23" t="s">
        <v>38</v>
      </c>
      <c r="H35" s="24" t="s">
        <v>38</v>
      </c>
      <c r="I35" s="23">
        <v>7117</v>
      </c>
      <c r="J35" s="24">
        <v>20161</v>
      </c>
      <c r="K35" s="23">
        <v>13255</v>
      </c>
      <c r="L35" s="103">
        <v>15259</v>
      </c>
    </row>
    <row r="36" spans="1:12" ht="12.75">
      <c r="A36" s="104"/>
      <c r="B36" s="26"/>
      <c r="C36" s="107"/>
      <c r="D36" s="27"/>
      <c r="E36" s="28"/>
      <c r="F36" s="27"/>
      <c r="G36" s="28"/>
      <c r="H36" s="27"/>
      <c r="I36" s="28"/>
      <c r="J36" s="27"/>
      <c r="K36" s="28"/>
      <c r="L36" s="103"/>
    </row>
    <row r="37" spans="2:12" ht="12.75">
      <c r="B37" s="38"/>
      <c r="C37" s="42"/>
      <c r="D37" s="56"/>
      <c r="E37" s="108"/>
      <c r="F37" s="22"/>
      <c r="G37" s="58"/>
      <c r="H37" s="22"/>
      <c r="I37" s="58"/>
      <c r="J37" s="22"/>
      <c r="K37" s="58"/>
      <c r="L37" s="103"/>
    </row>
    <row r="38" spans="1:12" ht="12.75">
      <c r="A38" s="43" t="s">
        <v>55</v>
      </c>
      <c r="B38" s="43"/>
      <c r="C38" s="45">
        <v>1204978</v>
      </c>
      <c r="D38" s="45">
        <v>1167312</v>
      </c>
      <c r="E38" s="45">
        <v>1053480</v>
      </c>
      <c r="F38" s="45">
        <v>1252595</v>
      </c>
      <c r="G38" s="45">
        <v>1377703</v>
      </c>
      <c r="H38" s="45">
        <v>1432491</v>
      </c>
      <c r="I38" s="45">
        <v>1336008</v>
      </c>
      <c r="J38" s="45">
        <v>1341289</v>
      </c>
      <c r="K38" s="58">
        <f>SUM(K7:K37)</f>
        <v>1443779</v>
      </c>
      <c r="L38" s="109">
        <f>SUM(L7:L37)</f>
        <v>1471564</v>
      </c>
    </row>
    <row r="39" spans="2:7" ht="12.75">
      <c r="B39" s="3"/>
      <c r="C39" s="3"/>
      <c r="D39" s="3"/>
      <c r="E39" s="3"/>
      <c r="F39" s="3"/>
      <c r="G39" s="3"/>
    </row>
    <row r="40" spans="1:12" ht="12.75">
      <c r="A40" s="3" t="s">
        <v>56</v>
      </c>
      <c r="B40" s="3"/>
      <c r="D40" s="3"/>
      <c r="E40" s="3"/>
      <c r="F40" s="3"/>
      <c r="G40" s="47"/>
      <c r="H40" s="3"/>
      <c r="J40" s="49"/>
      <c r="K40" s="49" t="s">
        <v>58</v>
      </c>
      <c r="L40" s="50" t="s">
        <v>71</v>
      </c>
    </row>
    <row r="41" spans="1:11" ht="12.75">
      <c r="A41" s="3" t="s">
        <v>60</v>
      </c>
      <c r="B41" s="3"/>
      <c r="C41" s="3"/>
      <c r="D41" s="3"/>
      <c r="E41" s="3"/>
      <c r="F41" s="3"/>
      <c r="G41" s="3"/>
      <c r="H41" s="3"/>
      <c r="K41" s="49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8.421875" style="0" customWidth="1"/>
    <col min="12" max="12" width="12.140625" style="0" bestFit="1" customWidth="1"/>
  </cols>
  <sheetData>
    <row r="1" spans="1:10" ht="25.5">
      <c r="A1" s="11" t="s">
        <v>72</v>
      </c>
      <c r="B1" s="11"/>
      <c r="C1" s="63"/>
      <c r="D1" s="63"/>
      <c r="E1" s="63"/>
      <c r="F1" s="63"/>
      <c r="G1" s="63"/>
      <c r="H1" s="64"/>
      <c r="I1" s="64"/>
      <c r="J1" s="63"/>
    </row>
    <row r="2" spans="1:10" ht="25.5">
      <c r="A2" s="11" t="s">
        <v>11</v>
      </c>
      <c r="B2" s="11"/>
      <c r="C2" s="63"/>
      <c r="D2" s="63"/>
      <c r="E2" s="63"/>
      <c r="F2" s="63"/>
      <c r="G2" s="63"/>
      <c r="H2" s="64"/>
      <c r="I2" s="64"/>
      <c r="J2" s="63"/>
    </row>
    <row r="3" spans="2:255" ht="12.75">
      <c r="B3" s="3"/>
      <c r="C3" s="63"/>
      <c r="D3" s="63"/>
      <c r="E3" s="63"/>
      <c r="F3" s="63"/>
      <c r="G3" s="63"/>
      <c r="H3" s="63"/>
      <c r="I3" s="63"/>
      <c r="J3" s="6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126" t="s">
        <v>12</v>
      </c>
      <c r="B4" s="137" t="s">
        <v>13</v>
      </c>
      <c r="C4" s="130" t="s">
        <v>14</v>
      </c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27"/>
      <c r="B5" s="133"/>
      <c r="C5" s="16">
        <v>1995</v>
      </c>
      <c r="D5" s="16">
        <v>1996</v>
      </c>
      <c r="E5" s="16">
        <v>1997</v>
      </c>
      <c r="F5" s="16">
        <v>1998</v>
      </c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</row>
    <row r="6" spans="1:12" ht="12.75">
      <c r="A6" s="100"/>
      <c r="B6" s="17"/>
      <c r="C6" s="110"/>
      <c r="D6" s="70"/>
      <c r="E6" s="111"/>
      <c r="F6" s="70"/>
      <c r="G6" s="112"/>
      <c r="H6" s="71"/>
      <c r="I6" s="112"/>
      <c r="J6" s="71"/>
      <c r="K6" s="112"/>
      <c r="L6" s="74"/>
    </row>
    <row r="7" spans="1:12" ht="12.75">
      <c r="A7" s="102" t="s">
        <v>23</v>
      </c>
      <c r="B7" s="21" t="s">
        <v>24</v>
      </c>
      <c r="C7" s="69">
        <v>1.2296258614802478</v>
      </c>
      <c r="D7" s="76">
        <v>1.3296293488971425</v>
      </c>
      <c r="E7" s="69">
        <v>1.1790145428658598</v>
      </c>
      <c r="F7" s="78">
        <v>1.2470803649736117</v>
      </c>
      <c r="G7" s="72">
        <v>1.2578367485032582</v>
      </c>
      <c r="H7" s="78">
        <v>1.39414610429075</v>
      </c>
      <c r="I7" s="72">
        <v>1.2670132732761512</v>
      </c>
      <c r="J7" s="78">
        <v>1.330639575155853</v>
      </c>
      <c r="K7" s="72">
        <f>'P.Lab.Ambulat.'!K7/'[1]Con.Ext.'!K7</f>
        <v>1.4735398606632593</v>
      </c>
      <c r="L7" s="113">
        <f>'P.Lab.Ambulat.'!L7/'[1]Con.Ext.'!L7</f>
        <v>1.6308081808303938</v>
      </c>
    </row>
    <row r="8" spans="1:12" ht="12.75">
      <c r="A8" s="104"/>
      <c r="B8" s="21" t="s">
        <v>25</v>
      </c>
      <c r="C8" s="69">
        <v>2.783602773742182</v>
      </c>
      <c r="D8" s="76">
        <v>1.4335649610444303</v>
      </c>
      <c r="E8" s="69">
        <v>0.6739055014042623</v>
      </c>
      <c r="F8" s="78">
        <v>1.027002813447967</v>
      </c>
      <c r="G8" s="72">
        <v>0.7868847067722335</v>
      </c>
      <c r="H8" s="78">
        <v>0.8966689549213821</v>
      </c>
      <c r="I8" s="72">
        <v>1.0707256882856482</v>
      </c>
      <c r="J8" s="78">
        <v>0.9804474390525569</v>
      </c>
      <c r="K8" s="72">
        <f>'P.Lab.Ambulat.'!K8/'[1]Con.Ext.'!K8</f>
        <v>1.0288729803476715</v>
      </c>
      <c r="L8" s="113">
        <f>'P.Lab.Ambulat.'!L8/'[1]Con.Ext.'!L8</f>
        <v>0.8899451669986272</v>
      </c>
    </row>
    <row r="9" spans="1:12" ht="12.75">
      <c r="A9" s="104"/>
      <c r="B9" s="21" t="s">
        <v>26</v>
      </c>
      <c r="C9" s="69">
        <v>0.6372841354633236</v>
      </c>
      <c r="D9" s="76">
        <v>0.7945317637077103</v>
      </c>
      <c r="E9" s="69">
        <v>0.24765311049818714</v>
      </c>
      <c r="F9" s="78">
        <v>0.15538830449545724</v>
      </c>
      <c r="G9" s="72">
        <v>0.701547678107007</v>
      </c>
      <c r="H9" s="78">
        <v>0.5158844183422456</v>
      </c>
      <c r="I9" s="72">
        <v>0.5082553607354047</v>
      </c>
      <c r="J9" s="78">
        <v>0.48931435923305844</v>
      </c>
      <c r="K9" s="72">
        <f>'P.Lab.Ambulat.'!K9/'[1]Con.Ext.'!K9</f>
        <v>0.5638955148007664</v>
      </c>
      <c r="L9" s="113">
        <f>'P.Lab.Ambulat.'!L9/'[1]Con.Ext.'!L9</f>
        <v>0.5678842845720838</v>
      </c>
    </row>
    <row r="10" spans="1:12" ht="12.75">
      <c r="A10" s="102"/>
      <c r="B10" s="26"/>
      <c r="C10" s="69"/>
      <c r="D10" s="76"/>
      <c r="E10" s="69"/>
      <c r="F10" s="78"/>
      <c r="G10" s="72"/>
      <c r="H10" s="78"/>
      <c r="I10" s="72"/>
      <c r="J10" s="78"/>
      <c r="K10" s="72"/>
      <c r="L10" s="113"/>
    </row>
    <row r="11" spans="1:12" ht="12.75">
      <c r="A11" s="102" t="s">
        <v>27</v>
      </c>
      <c r="B11" s="21" t="s">
        <v>28</v>
      </c>
      <c r="C11" s="69">
        <v>0.4951595950655529</v>
      </c>
      <c r="D11" s="76">
        <v>0.48011596739784473</v>
      </c>
      <c r="E11" s="69">
        <v>0.5030132818442455</v>
      </c>
      <c r="F11" s="78">
        <v>0.6072654462242563</v>
      </c>
      <c r="G11" s="72">
        <v>0.6987062126205297</v>
      </c>
      <c r="H11" s="78">
        <v>0.9055147988869213</v>
      </c>
      <c r="I11" s="72">
        <v>0.6940769194290322</v>
      </c>
      <c r="J11" s="78">
        <v>0.7434827456864216</v>
      </c>
      <c r="K11" s="72">
        <f>'P.Lab.Ambulat.'!K11/'[1]Con.Ext.'!K11</f>
        <v>0.5581101190476191</v>
      </c>
      <c r="L11" s="113">
        <f>'P.Lab.Ambulat.'!L11/'[1]Con.Ext.'!L11</f>
        <v>0.5339463313942578</v>
      </c>
    </row>
    <row r="12" spans="1:16" ht="12.75">
      <c r="A12" s="104"/>
      <c r="B12" s="21" t="s">
        <v>29</v>
      </c>
      <c r="C12" s="69">
        <v>0.32027366820653763</v>
      </c>
      <c r="D12" s="76">
        <v>0.3314393939393939</v>
      </c>
      <c r="E12" s="69">
        <v>0.23089730108657552</v>
      </c>
      <c r="F12" s="78">
        <v>0.21393365670474104</v>
      </c>
      <c r="G12" s="72">
        <v>0.1894775325711247</v>
      </c>
      <c r="H12" s="78">
        <v>0.17108441495700344</v>
      </c>
      <c r="I12" s="72">
        <v>0.15435167242396158</v>
      </c>
      <c r="J12" s="78">
        <v>0.14291368709924268</v>
      </c>
      <c r="K12" s="72">
        <f>'P.Lab.Ambulat.'!K12/'[1]Con.Ext.'!K12</f>
        <v>0.13702366626554352</v>
      </c>
      <c r="L12" s="113">
        <f>'P.Lab.Ambulat.'!L12/'[1]Con.Ext.'!L12</f>
        <v>0.13525307624001015</v>
      </c>
      <c r="P12" s="3"/>
    </row>
    <row r="13" spans="1:16" ht="12.75">
      <c r="A13" s="25"/>
      <c r="B13" s="21"/>
      <c r="C13" s="69"/>
      <c r="D13" s="76"/>
      <c r="E13" s="69"/>
      <c r="F13" s="78"/>
      <c r="G13" s="72"/>
      <c r="H13" s="78"/>
      <c r="I13" s="72"/>
      <c r="J13" s="78"/>
      <c r="K13" s="72"/>
      <c r="L13" s="113"/>
      <c r="P13" s="72"/>
    </row>
    <row r="14" spans="1:16" ht="12.75">
      <c r="A14" s="20" t="s">
        <v>30</v>
      </c>
      <c r="B14" s="21" t="s">
        <v>31</v>
      </c>
      <c r="C14" s="69">
        <v>0.5086495044860142</v>
      </c>
      <c r="D14" s="76">
        <v>0.45722219167537254</v>
      </c>
      <c r="E14" s="69">
        <v>0.4779531591935559</v>
      </c>
      <c r="F14" s="78">
        <v>0.47120906102728605</v>
      </c>
      <c r="G14" s="72">
        <v>0.48840055845621283</v>
      </c>
      <c r="H14" s="78">
        <v>0.5113248033060478</v>
      </c>
      <c r="I14" s="72">
        <v>0.5778223112892451</v>
      </c>
      <c r="J14" s="78">
        <v>0.5413188558185447</v>
      </c>
      <c r="K14" s="72">
        <f>'P.Lab.Ambulat.'!K14/'[1]Con.Ext.'!K14</f>
        <v>0.5027049892023064</v>
      </c>
      <c r="L14" s="113">
        <f>'P.Lab.Ambulat.'!L14/'[1]Con.Ext.'!L14</f>
        <v>0.46018586451455123</v>
      </c>
      <c r="P14" s="72"/>
    </row>
    <row r="15" spans="1:16" ht="12.75">
      <c r="A15" s="14" t="s">
        <v>32</v>
      </c>
      <c r="B15" s="21" t="s">
        <v>33</v>
      </c>
      <c r="C15" s="69">
        <v>0.3008263399890679</v>
      </c>
      <c r="D15" s="76">
        <v>0.3208449066597765</v>
      </c>
      <c r="E15" s="69">
        <v>0.37211386485473597</v>
      </c>
      <c r="F15" s="78">
        <v>0.3442862032531214</v>
      </c>
      <c r="G15" s="72">
        <v>0.3866749887971321</v>
      </c>
      <c r="H15" s="78">
        <v>0.4136380308418518</v>
      </c>
      <c r="I15" s="72">
        <v>0.45683284273814745</v>
      </c>
      <c r="J15" s="78">
        <v>0.5578483768804434</v>
      </c>
      <c r="K15" s="72">
        <f>'P.Lab.Ambulat.'!K15/'[1]Con.Ext.'!K15</f>
        <v>0.6194608390492902</v>
      </c>
      <c r="L15" s="113">
        <f>'P.Lab.Ambulat.'!L15/'[1]Con.Ext.'!L15</f>
        <v>0.5449445091667178</v>
      </c>
      <c r="P15" s="72"/>
    </row>
    <row r="16" spans="1:16" ht="12.75">
      <c r="A16" s="25"/>
      <c r="B16" s="21" t="s">
        <v>34</v>
      </c>
      <c r="C16" s="69">
        <v>0.46339462381159213</v>
      </c>
      <c r="D16" s="76">
        <v>0.4256612676375845</v>
      </c>
      <c r="E16" s="69">
        <v>0.4049026741859196</v>
      </c>
      <c r="F16" s="78">
        <v>0.4374821173104435</v>
      </c>
      <c r="G16" s="72">
        <v>0.41808886838868387</v>
      </c>
      <c r="H16" s="78">
        <v>0.7131160572337043</v>
      </c>
      <c r="I16" s="72">
        <v>0.4987222080245336</v>
      </c>
      <c r="J16" s="78">
        <v>0.4680362148995818</v>
      </c>
      <c r="K16" s="72">
        <f>'P.Lab.Ambulat.'!K16/'[1]Con.Ext.'!K16</f>
        <v>0.3934702830387649</v>
      </c>
      <c r="L16" s="113">
        <f>'P.Lab.Ambulat.'!L16/'[1]Con.Ext.'!L16</f>
        <v>0.3477043673012318</v>
      </c>
      <c r="P16" s="72"/>
    </row>
    <row r="17" spans="1:16" ht="12.75">
      <c r="A17" s="25"/>
      <c r="B17" s="21"/>
      <c r="C17" s="69"/>
      <c r="D17" s="76"/>
      <c r="E17" s="69"/>
      <c r="F17" s="78"/>
      <c r="G17" s="72"/>
      <c r="H17" s="78"/>
      <c r="I17" s="72"/>
      <c r="J17" s="78"/>
      <c r="K17" s="72"/>
      <c r="L17" s="113"/>
      <c r="P17" s="72"/>
    </row>
    <row r="18" spans="1:16" ht="12.75">
      <c r="A18" s="20" t="s">
        <v>30</v>
      </c>
      <c r="B18" s="21" t="s">
        <v>35</v>
      </c>
      <c r="C18" s="69">
        <v>1.0935741088180113</v>
      </c>
      <c r="D18" s="76">
        <v>0.9637149695051339</v>
      </c>
      <c r="E18" s="69">
        <v>0.45044503818000725</v>
      </c>
      <c r="F18" s="78">
        <v>0.5780596299174838</v>
      </c>
      <c r="G18" s="72">
        <v>0.7254805070883316</v>
      </c>
      <c r="H18" s="78">
        <v>0.764528730489253</v>
      </c>
      <c r="I18" s="72">
        <v>0.8548303053461632</v>
      </c>
      <c r="J18" s="78">
        <v>0.6571985270458689</v>
      </c>
      <c r="K18" s="72">
        <f>'P.Lab.Ambulat.'!K18/'[1]Con.Ext.'!K18</f>
        <v>0.6715728665813414</v>
      </c>
      <c r="L18" s="113">
        <f>'P.Lab.Ambulat.'!L18/'[1]Con.Ext.'!L18</f>
        <v>0.6684775013974288</v>
      </c>
      <c r="P18" s="72"/>
    </row>
    <row r="19" spans="1:16" s="3" customFormat="1" ht="12.75">
      <c r="A19" s="14" t="s">
        <v>36</v>
      </c>
      <c r="B19" s="21" t="s">
        <v>37</v>
      </c>
      <c r="C19" s="114"/>
      <c r="D19" s="76" t="s">
        <v>38</v>
      </c>
      <c r="E19" s="69" t="s">
        <v>38</v>
      </c>
      <c r="F19" s="76" t="s">
        <v>38</v>
      </c>
      <c r="G19" s="69" t="s">
        <v>38</v>
      </c>
      <c r="H19" s="76" t="s">
        <v>38</v>
      </c>
      <c r="I19" s="69" t="s">
        <v>38</v>
      </c>
      <c r="J19" s="76" t="s">
        <v>38</v>
      </c>
      <c r="K19" s="69" t="s">
        <v>38</v>
      </c>
      <c r="L19" s="113">
        <f>'P.Lab.Ambulat.'!L19/'[1]Con.Ext.'!L19</f>
        <v>0</v>
      </c>
      <c r="P19" s="72"/>
    </row>
    <row r="20" spans="1:16" ht="12.75">
      <c r="A20" s="14"/>
      <c r="B20" s="21" t="s">
        <v>40</v>
      </c>
      <c r="C20" s="69">
        <v>0.8458343595369769</v>
      </c>
      <c r="D20" s="76">
        <v>0.9449744162794801</v>
      </c>
      <c r="E20" s="69">
        <v>1.1036555108342063</v>
      </c>
      <c r="F20" s="78">
        <v>1.2020681241649078</v>
      </c>
      <c r="G20" s="72">
        <v>1.3194660098873838</v>
      </c>
      <c r="H20" s="78">
        <v>1.4682879107940576</v>
      </c>
      <c r="I20" s="72">
        <v>1.2736460389666122</v>
      </c>
      <c r="J20" s="78">
        <v>1.2980900120906715</v>
      </c>
      <c r="K20" s="72">
        <f>'P.Lab.Ambulat.'!K20/'[1]Con.Ext.'!K20</f>
        <v>1.5600475624256838</v>
      </c>
      <c r="L20" s="113">
        <f>'P.Lab.Ambulat.'!L20/'[1]Con.Ext.'!L20</f>
        <v>1.742376601803512</v>
      </c>
      <c r="P20" s="72"/>
    </row>
    <row r="21" spans="1:16" ht="12.75">
      <c r="A21" s="14"/>
      <c r="B21" s="21" t="s">
        <v>41</v>
      </c>
      <c r="C21" s="69">
        <v>0.5642357539600905</v>
      </c>
      <c r="D21" s="76">
        <v>0.5355725927514475</v>
      </c>
      <c r="E21" s="69">
        <v>0.5236474164133739</v>
      </c>
      <c r="F21" s="78">
        <v>0.6678483353884094</v>
      </c>
      <c r="G21" s="72">
        <v>0.7434274721904709</v>
      </c>
      <c r="H21" s="78">
        <v>0.7922608556321102</v>
      </c>
      <c r="I21" s="72">
        <v>0.79229205753596</v>
      </c>
      <c r="J21" s="78">
        <v>0.7308194379448782</v>
      </c>
      <c r="K21" s="72">
        <f>'P.Lab.Ambulat.'!K21/'[1]Con.Ext.'!K21</f>
        <v>0.7831785645192494</v>
      </c>
      <c r="L21" s="113">
        <f>'P.Lab.Ambulat.'!L21/'[1]Con.Ext.'!L21</f>
        <v>0.8868336251300398</v>
      </c>
      <c r="P21" s="72"/>
    </row>
    <row r="22" spans="1:16" ht="12.75">
      <c r="A22" s="14"/>
      <c r="B22" s="21"/>
      <c r="C22" s="69"/>
      <c r="D22" s="76"/>
      <c r="E22" s="69"/>
      <c r="F22" s="78"/>
      <c r="G22" s="72"/>
      <c r="H22" s="78"/>
      <c r="I22" s="72"/>
      <c r="J22" s="78"/>
      <c r="K22" s="72"/>
      <c r="L22" s="113"/>
      <c r="P22" s="72"/>
    </row>
    <row r="23" spans="1:16" ht="12.75">
      <c r="A23" s="14" t="s">
        <v>42</v>
      </c>
      <c r="B23" s="21" t="s">
        <v>43</v>
      </c>
      <c r="C23" s="69">
        <v>0.49148667756055847</v>
      </c>
      <c r="D23" s="76">
        <v>0.6072589731208756</v>
      </c>
      <c r="E23" s="69">
        <v>0.7085559622477456</v>
      </c>
      <c r="F23" s="78">
        <v>1.1131137393319988</v>
      </c>
      <c r="G23" s="72">
        <v>0.7711960598195854</v>
      </c>
      <c r="H23" s="78">
        <v>0.7429461623504975</v>
      </c>
      <c r="I23" s="72">
        <v>0.6553434911163795</v>
      </c>
      <c r="J23" s="78">
        <v>0.6435052869835478</v>
      </c>
      <c r="K23" s="72">
        <f>'P.Lab.Ambulat.'!K23/'[1]Con.Ext.'!K23</f>
        <v>0.5282435738417154</v>
      </c>
      <c r="L23" s="113">
        <f>'P.Lab.Ambulat.'!L23/'[1]Con.Ext.'!L23</f>
        <v>0.5078778501516167</v>
      </c>
      <c r="P23" s="72"/>
    </row>
    <row r="24" spans="1:16" ht="12.75">
      <c r="A24" s="14"/>
      <c r="B24" s="21" t="s">
        <v>44</v>
      </c>
      <c r="C24" s="69">
        <v>0.14127800688746225</v>
      </c>
      <c r="D24" s="76">
        <v>0.2927817933190076</v>
      </c>
      <c r="E24" s="69">
        <v>0.3080536609602963</v>
      </c>
      <c r="F24" s="78">
        <v>0.3200353896887316</v>
      </c>
      <c r="G24" s="72">
        <v>0.3401509798817448</v>
      </c>
      <c r="H24" s="78">
        <v>0.37193641844804637</v>
      </c>
      <c r="I24" s="72">
        <v>0.344268351250508</v>
      </c>
      <c r="J24" s="78">
        <v>0.2568101775318048</v>
      </c>
      <c r="K24" s="72">
        <f>'P.Lab.Ambulat.'!K24/'[1]Con.Ext.'!K24</f>
        <v>0.22680932673866963</v>
      </c>
      <c r="L24" s="113">
        <f>'P.Lab.Ambulat.'!L24/'[1]Con.Ext.'!L24</f>
        <v>0.24414029660019504</v>
      </c>
      <c r="P24" s="72"/>
    </row>
    <row r="25" spans="1:16" ht="12.75">
      <c r="A25" s="14"/>
      <c r="B25" s="21" t="s">
        <v>45</v>
      </c>
      <c r="C25" s="69">
        <v>0.5265305700766576</v>
      </c>
      <c r="D25" s="76">
        <v>0.5457467675844433</v>
      </c>
      <c r="E25" s="69">
        <v>0.5817529035069438</v>
      </c>
      <c r="F25" s="78">
        <v>0.6257772226002816</v>
      </c>
      <c r="G25" s="72">
        <v>0.5950672727604651</v>
      </c>
      <c r="H25" s="78">
        <v>0.5813313934920691</v>
      </c>
      <c r="I25" s="72">
        <v>0.468345426091905</v>
      </c>
      <c r="J25" s="78">
        <v>0.5332791683208539</v>
      </c>
      <c r="K25" s="72">
        <f>'P.Lab.Ambulat.'!K25/'[1]Con.Ext.'!K25</f>
        <v>0.5180446256740535</v>
      </c>
      <c r="L25" s="113">
        <f>'P.Lab.Ambulat.'!L25/'[1]Con.Ext.'!L25</f>
        <v>0.42075645203206524</v>
      </c>
      <c r="P25" s="72"/>
    </row>
    <row r="26" spans="1:16" ht="12.75">
      <c r="A26" s="14"/>
      <c r="B26" s="21" t="s">
        <v>46</v>
      </c>
      <c r="C26" s="69">
        <v>0.5231200095340246</v>
      </c>
      <c r="D26" s="76">
        <v>0.6300884955752213</v>
      </c>
      <c r="E26" s="69">
        <v>0.6304954640614097</v>
      </c>
      <c r="F26" s="78">
        <v>0.6044360811946992</v>
      </c>
      <c r="G26" s="72">
        <v>0.5779267619977086</v>
      </c>
      <c r="H26" s="78">
        <v>0.6749532862133398</v>
      </c>
      <c r="I26" s="72">
        <v>0.6717254430978636</v>
      </c>
      <c r="J26" s="78">
        <v>0.6378940358147107</v>
      </c>
      <c r="K26" s="72">
        <f>'P.Lab.Ambulat.'!K26/'[1]Con.Ext.'!K26</f>
        <v>0.667797451596889</v>
      </c>
      <c r="L26" s="113">
        <f>'P.Lab.Ambulat.'!L26/'[1]Con.Ext.'!L26</f>
        <v>0.7257861106440222</v>
      </c>
      <c r="P26" s="72"/>
    </row>
    <row r="27" spans="1:16" ht="12.75">
      <c r="A27" s="14"/>
      <c r="B27" s="26"/>
      <c r="C27" s="69"/>
      <c r="D27" s="76"/>
      <c r="E27" s="69"/>
      <c r="F27" s="78"/>
      <c r="G27" s="72"/>
      <c r="H27" s="78"/>
      <c r="I27" s="72"/>
      <c r="J27" s="78"/>
      <c r="K27" s="72"/>
      <c r="L27" s="113"/>
      <c r="P27" s="72"/>
    </row>
    <row r="28" spans="1:16" ht="12.75">
      <c r="A28" s="20" t="s">
        <v>47</v>
      </c>
      <c r="B28" s="21" t="s">
        <v>48</v>
      </c>
      <c r="C28" s="69">
        <v>0.735418683446273</v>
      </c>
      <c r="D28" s="76">
        <v>0.897736837183204</v>
      </c>
      <c r="E28" s="69">
        <v>0.8401145834683534</v>
      </c>
      <c r="F28" s="78">
        <v>0.9026737967914439</v>
      </c>
      <c r="G28" s="72">
        <v>0.9765643737365662</v>
      </c>
      <c r="H28" s="78">
        <v>0.9523809523809523</v>
      </c>
      <c r="I28" s="72">
        <v>0.9628002166977668</v>
      </c>
      <c r="J28" s="78">
        <v>0.9634118426600807</v>
      </c>
      <c r="K28" s="72">
        <f>'P.Lab.Ambulat.'!K28/'[1]Con.Ext.'!K28</f>
        <v>1.152283752142593</v>
      </c>
      <c r="L28" s="113">
        <f>'P.Lab.Ambulat.'!L28/'[1]Con.Ext.'!L28</f>
        <v>1.2914264581112538</v>
      </c>
      <c r="P28" s="72"/>
    </row>
    <row r="29" spans="1:16" ht="12.75">
      <c r="A29" s="25"/>
      <c r="B29" s="21" t="s">
        <v>49</v>
      </c>
      <c r="C29" s="69">
        <v>0.8193158953722334</v>
      </c>
      <c r="D29" s="76">
        <v>0.9422523095336052</v>
      </c>
      <c r="E29" s="69">
        <v>0.8103474026943872</v>
      </c>
      <c r="F29" s="78">
        <v>0.7733011403304632</v>
      </c>
      <c r="G29" s="72">
        <v>0.7602622988704971</v>
      </c>
      <c r="H29" s="78">
        <v>0.7626302048286814</v>
      </c>
      <c r="I29" s="72">
        <v>0.7697235950942706</v>
      </c>
      <c r="J29" s="78">
        <v>0.7796170340626621</v>
      </c>
      <c r="K29" s="72">
        <f>'P.Lab.Ambulat.'!K29/'[1]Con.Ext.'!K29</f>
        <v>0.7692741294934536</v>
      </c>
      <c r="L29" s="113">
        <f>'P.Lab.Ambulat.'!L29/'[1]Con.Ext.'!L29</f>
        <v>0.8110400310167685</v>
      </c>
      <c r="P29" s="72"/>
    </row>
    <row r="30" spans="1:16" ht="12.75">
      <c r="A30" s="25"/>
      <c r="B30" s="21" t="s">
        <v>50</v>
      </c>
      <c r="C30" s="69">
        <v>1.034825997952917</v>
      </c>
      <c r="D30" s="76">
        <v>0.8323453549934386</v>
      </c>
      <c r="E30" s="69">
        <v>0.5857288807868747</v>
      </c>
      <c r="F30" s="78">
        <v>0.6312944343948509</v>
      </c>
      <c r="G30" s="72">
        <v>0.4916061039393524</v>
      </c>
      <c r="H30" s="78">
        <v>0.5936412342106292</v>
      </c>
      <c r="I30" s="72">
        <v>0.5167191510275406</v>
      </c>
      <c r="J30" s="78">
        <v>0.5402413755498201</v>
      </c>
      <c r="K30" s="72">
        <f>'P.Lab.Ambulat.'!K30/'[1]Con.Ext.'!K30</f>
        <v>0.5969326365317961</v>
      </c>
      <c r="L30" s="113">
        <f>'P.Lab.Ambulat.'!L30/'[1]Con.Ext.'!L30</f>
        <v>0.66172188557488</v>
      </c>
      <c r="P30" s="72"/>
    </row>
    <row r="31" spans="1:16" ht="12.75">
      <c r="A31" s="14"/>
      <c r="B31" s="21"/>
      <c r="C31" s="114"/>
      <c r="D31" s="84"/>
      <c r="E31" s="83"/>
      <c r="F31" s="78"/>
      <c r="G31" s="72"/>
      <c r="H31" s="78"/>
      <c r="I31" s="72"/>
      <c r="J31" s="78"/>
      <c r="K31" s="72"/>
      <c r="L31" s="113"/>
      <c r="P31" s="72"/>
    </row>
    <row r="32" spans="1:16" ht="12.75">
      <c r="A32" s="14" t="s">
        <v>36</v>
      </c>
      <c r="B32" s="21" t="s">
        <v>51</v>
      </c>
      <c r="C32" s="69">
        <v>0.6392270038217894</v>
      </c>
      <c r="D32" s="76">
        <v>0.6194064529093353</v>
      </c>
      <c r="E32" s="69">
        <v>0.6939350940072662</v>
      </c>
      <c r="F32" s="78">
        <v>0.597367621863522</v>
      </c>
      <c r="G32" s="72">
        <v>0.5812999773339448</v>
      </c>
      <c r="H32" s="78">
        <v>0.6305726939914492</v>
      </c>
      <c r="I32" s="72">
        <v>0.5657765673261541</v>
      </c>
      <c r="J32" s="78">
        <v>0.4655606876383613</v>
      </c>
      <c r="K32" s="72">
        <f>'P.Lab.Ambulat.'!K32/'[1]Con.Ext.'!K32</f>
        <v>0.5146263860216655</v>
      </c>
      <c r="L32" s="113">
        <f>'P.Lab.Ambulat.'!L32/'[1]Con.Ext.'!L32</f>
        <v>0.5038394224977353</v>
      </c>
      <c r="P32" s="72"/>
    </row>
    <row r="33" spans="1:16" ht="12.75">
      <c r="A33" s="14"/>
      <c r="B33" s="21" t="s">
        <v>52</v>
      </c>
      <c r="C33" s="69">
        <v>0.7234283938145932</v>
      </c>
      <c r="D33" s="76">
        <v>0.7736556503029632</v>
      </c>
      <c r="E33" s="69">
        <v>0.8878027349113076</v>
      </c>
      <c r="F33" s="78">
        <v>0.7760196950852043</v>
      </c>
      <c r="G33" s="72">
        <v>0.7180361100901081</v>
      </c>
      <c r="H33" s="78">
        <v>0.7087681561934928</v>
      </c>
      <c r="I33" s="72">
        <v>0.6146924733252337</v>
      </c>
      <c r="J33" s="78">
        <v>0.8335573476702509</v>
      </c>
      <c r="K33" s="72">
        <f>'P.Lab.Ambulat.'!K33/'[1]Con.Ext.'!K33</f>
        <v>0.9505073308690367</v>
      </c>
      <c r="L33" s="113">
        <f>'P.Lab.Ambulat.'!L33/'[1]Con.Ext.'!L33</f>
        <v>1.2401572274531465</v>
      </c>
      <c r="P33" s="72"/>
    </row>
    <row r="34" spans="1:16" ht="12.75">
      <c r="A34" s="14"/>
      <c r="B34" s="21" t="s">
        <v>53</v>
      </c>
      <c r="C34" s="69">
        <v>0.6799295665873776</v>
      </c>
      <c r="D34" s="76">
        <v>0.7365046089342417</v>
      </c>
      <c r="E34" s="69">
        <v>0.7286798345341479</v>
      </c>
      <c r="F34" s="78">
        <v>0.7621258741258742</v>
      </c>
      <c r="G34" s="72">
        <v>0.7070060496523333</v>
      </c>
      <c r="H34" s="78">
        <v>0.7239088942613564</v>
      </c>
      <c r="I34" s="72">
        <v>0.7341559451257743</v>
      </c>
      <c r="J34" s="78">
        <v>0.6710630859685365</v>
      </c>
      <c r="K34" s="72">
        <f>'P.Lab.Ambulat.'!K34/'[1]Con.Ext.'!K34</f>
        <v>0.6868583573949311</v>
      </c>
      <c r="L34" s="113">
        <f>'P.Lab.Ambulat.'!L34/'[1]Con.Ext.'!L34</f>
        <v>0.7066177600245813</v>
      </c>
      <c r="P34" s="72"/>
    </row>
    <row r="35" spans="1:16" ht="12.75">
      <c r="A35" s="14"/>
      <c r="B35" s="21" t="s">
        <v>54</v>
      </c>
      <c r="C35" s="69" t="s">
        <v>38</v>
      </c>
      <c r="D35" s="76" t="s">
        <v>38</v>
      </c>
      <c r="E35" s="69" t="s">
        <v>38</v>
      </c>
      <c r="F35" s="76" t="s">
        <v>38</v>
      </c>
      <c r="G35" s="69" t="s">
        <v>38</v>
      </c>
      <c r="H35" s="76" t="s">
        <v>38</v>
      </c>
      <c r="I35" s="72">
        <v>0.5819296811120196</v>
      </c>
      <c r="J35" s="78">
        <v>1.611719561915421</v>
      </c>
      <c r="K35" s="72">
        <f>'P.Lab.Ambulat.'!K35/'[1]Con.Ext.'!K35</f>
        <v>1.1223539373412363</v>
      </c>
      <c r="L35" s="113">
        <f>'P.Lab.Ambulat.'!L35/'[1]Con.Ext.'!L35</f>
        <v>1.4255418535127056</v>
      </c>
      <c r="P35" s="72"/>
    </row>
    <row r="36" spans="1:16" ht="12.75">
      <c r="A36" s="25"/>
      <c r="B36" s="26"/>
      <c r="C36" s="114"/>
      <c r="D36" s="84"/>
      <c r="E36" s="83"/>
      <c r="F36" s="78"/>
      <c r="G36" s="72"/>
      <c r="H36" s="78"/>
      <c r="I36" s="72"/>
      <c r="J36" s="78"/>
      <c r="K36" s="72"/>
      <c r="L36" s="113"/>
      <c r="P36" s="72"/>
    </row>
    <row r="37" spans="1:16" ht="12.75">
      <c r="A37" s="38"/>
      <c r="B37" s="38"/>
      <c r="C37" s="114"/>
      <c r="D37" s="87"/>
      <c r="E37" s="69"/>
      <c r="F37" s="90"/>
      <c r="G37" s="89"/>
      <c r="H37" s="90"/>
      <c r="I37" s="89"/>
      <c r="J37" s="90"/>
      <c r="K37" s="72"/>
      <c r="L37" s="113"/>
      <c r="P37" s="72"/>
    </row>
    <row r="38" spans="1:16" ht="12.75">
      <c r="A38" s="43" t="s">
        <v>55</v>
      </c>
      <c r="B38" s="43"/>
      <c r="C38" s="91">
        <v>0.827052311155801</v>
      </c>
      <c r="D38" s="91">
        <v>0.7915246100393012</v>
      </c>
      <c r="E38" s="91">
        <v>0.6473122666620788</v>
      </c>
      <c r="F38" s="90">
        <v>0.713081679659614</v>
      </c>
      <c r="G38" s="90">
        <v>0.7628756089646687</v>
      </c>
      <c r="H38" s="90">
        <v>0.779828420338053</v>
      </c>
      <c r="I38" s="90">
        <v>0.7368448338717158</v>
      </c>
      <c r="J38" s="93">
        <v>0.7442348101444924</v>
      </c>
      <c r="K38" s="115">
        <f>'P.Lab.Ambulat.'!K38/'[1]Con.Ext.'!K38</f>
        <v>0.792310883649666</v>
      </c>
      <c r="L38" s="116">
        <f>'P.Lab.Ambulat.'!L38/'[1]Con.Ext.'!L38</f>
        <v>0.8136202341841648</v>
      </c>
      <c r="P38" s="69"/>
    </row>
    <row r="39" spans="3:16" ht="12.75">
      <c r="C39" s="64"/>
      <c r="D39" s="64"/>
      <c r="E39" s="64"/>
      <c r="F39" s="64"/>
      <c r="G39" s="64"/>
      <c r="H39" s="64"/>
      <c r="I39" s="64"/>
      <c r="J39" s="63"/>
      <c r="P39" s="72"/>
    </row>
    <row r="40" spans="1:12" ht="12.75">
      <c r="A40" s="3" t="s">
        <v>56</v>
      </c>
      <c r="B40" s="3"/>
      <c r="C40" s="64"/>
      <c r="D40" s="63" t="s">
        <v>73</v>
      </c>
      <c r="E40" s="96" t="s">
        <v>74</v>
      </c>
      <c r="F40" s="63"/>
      <c r="G40" s="63"/>
      <c r="H40" s="63"/>
      <c r="I40" s="64"/>
      <c r="J40" s="49"/>
      <c r="K40" s="49" t="s">
        <v>58</v>
      </c>
      <c r="L40" s="97" t="s">
        <v>75</v>
      </c>
    </row>
    <row r="41" spans="1:11" ht="12.75">
      <c r="A41" s="3" t="s">
        <v>60</v>
      </c>
      <c r="B41" s="3"/>
      <c r="C41" s="63"/>
      <c r="D41" s="63"/>
      <c r="E41" s="63" t="s">
        <v>76</v>
      </c>
      <c r="F41" s="63"/>
      <c r="G41" s="63"/>
      <c r="H41" s="63"/>
      <c r="I41" s="64"/>
      <c r="J41" s="63"/>
      <c r="K41" s="49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="50" zoomScaleNormal="50" workbookViewId="0" topLeftCell="A1">
      <selection activeCell="A1" sqref="A1"/>
    </sheetView>
  </sheetViews>
  <sheetFormatPr defaultColWidth="11.421875" defaultRowHeight="12.75"/>
  <sheetData>
    <row r="1" spans="1:15" ht="12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customHeight="1">
      <c r="A2" s="117"/>
      <c r="B2" s="118" t="s">
        <v>5</v>
      </c>
      <c r="C2" s="119"/>
      <c r="D2" s="119"/>
      <c r="E2" s="119"/>
      <c r="F2" s="119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5.75" customHeight="1">
      <c r="A3" s="120"/>
      <c r="B3" s="118" t="s">
        <v>6</v>
      </c>
      <c r="C3" s="119"/>
      <c r="D3" s="119"/>
      <c r="E3" s="119"/>
      <c r="F3" s="119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.75" customHeight="1">
      <c r="A4" s="120"/>
      <c r="B4" s="118" t="s">
        <v>77</v>
      </c>
      <c r="C4" s="119"/>
      <c r="D4" s="119"/>
      <c r="E4" s="119"/>
      <c r="F4" s="119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 customHeight="1">
      <c r="A5" s="120"/>
      <c r="B5" s="118" t="s">
        <v>78</v>
      </c>
      <c r="C5" s="119"/>
      <c r="D5" s="119"/>
      <c r="E5" s="119"/>
      <c r="F5" s="119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75" customHeight="1">
      <c r="A6" s="120"/>
      <c r="B6" s="118" t="s">
        <v>8</v>
      </c>
      <c r="C6" s="119"/>
      <c r="D6" s="119"/>
      <c r="E6" s="119"/>
      <c r="F6" s="119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5.75" customHeight="1">
      <c r="A7" s="120"/>
      <c r="B7" s="119"/>
      <c r="C7" s="119"/>
      <c r="D7" s="119"/>
      <c r="E7" s="119"/>
      <c r="F7" s="119"/>
      <c r="G7" s="117"/>
      <c r="H7" s="117"/>
      <c r="I7" s="117"/>
      <c r="J7" s="117"/>
      <c r="K7" s="117"/>
      <c r="L7" s="117"/>
      <c r="M7" s="117"/>
      <c r="N7" s="117"/>
      <c r="O7" s="117"/>
    </row>
    <row r="8" spans="1:15" ht="15.75" customHeight="1">
      <c r="A8" s="120"/>
      <c r="B8" s="119"/>
      <c r="C8" s="119"/>
      <c r="D8" s="119"/>
      <c r="E8" s="119"/>
      <c r="F8" s="119"/>
      <c r="G8" s="117"/>
      <c r="H8" s="117"/>
      <c r="I8" s="117"/>
      <c r="J8" s="117"/>
      <c r="K8" s="117"/>
      <c r="L8" s="117"/>
      <c r="M8" s="117"/>
      <c r="N8" s="117"/>
      <c r="O8" s="117"/>
    </row>
    <row r="9" spans="1:15" ht="13.5" customHeight="1">
      <c r="A9" s="117"/>
      <c r="B9" s="121"/>
      <c r="C9" s="119"/>
      <c r="D9" s="119"/>
      <c r="E9" s="119"/>
      <c r="F9" s="119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13.5" customHeight="1">
      <c r="A10" s="122"/>
      <c r="B10" s="123" t="s">
        <v>79</v>
      </c>
      <c r="C10" s="119"/>
      <c r="D10" s="119"/>
      <c r="E10" s="119"/>
      <c r="F10" s="119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3.5" customHeight="1">
      <c r="A11" s="124"/>
      <c r="B11" s="122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3.5" customHeight="1">
      <c r="A12" s="122"/>
      <c r="B12" s="124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13.5" customHeight="1">
      <c r="A13" s="124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ht="13.5" customHeight="1">
      <c r="A14" s="117"/>
      <c r="B14" s="122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13.5" customHeight="1">
      <c r="A15" s="122"/>
      <c r="B15" s="124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15" ht="13.5" customHeight="1">
      <c r="A16" s="124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12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12.7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12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2.7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2.7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 ht="12.7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 ht="12.7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5" ht="12.7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12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12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2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</row>
    <row r="28" spans="1:15" ht="12.7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1:15" ht="12.7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</row>
    <row r="30" spans="1:15" ht="12.7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5" ht="12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5" ht="12.7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1:15" ht="12.7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2.7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ht="12.7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12.7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2.75" customHeight="1">
      <c r="A37" s="117"/>
      <c r="B37" s="117"/>
      <c r="C37" s="117"/>
      <c r="D37" s="117"/>
      <c r="E37" s="117"/>
      <c r="F37" s="117"/>
      <c r="G37" s="117"/>
      <c r="H37" s="117"/>
      <c r="I37" s="125"/>
      <c r="J37" s="117"/>
      <c r="K37" s="117"/>
      <c r="L37" s="117"/>
      <c r="M37" s="117"/>
      <c r="N37" s="117"/>
      <c r="O37" s="117"/>
    </row>
    <row r="38" spans="1:15" ht="12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2.7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ht="12.7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</row>
    <row r="41" spans="1:15" ht="12.7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15" ht="12.7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 ht="12.7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ht="12.7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1:15" ht="12.7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12.7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</row>
    <row r="47" spans="1:15" ht="12.7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1:15" ht="12.7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15" ht="12.7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1:15" ht="12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t="12.7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1:15" ht="12.7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t="12.7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ht="12.7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1:15" ht="12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lGonzalez</dc:creator>
  <cp:keywords/>
  <dc:description/>
  <cp:lastModifiedBy>lGonzalez</cp:lastModifiedBy>
  <dcterms:created xsi:type="dcterms:W3CDTF">2005-09-09T17:52:54Z</dcterms:created>
  <dcterms:modified xsi:type="dcterms:W3CDTF">2005-09-20T13:45:49Z</dcterms:modified>
  <cp:category/>
  <cp:version/>
  <cp:contentType/>
  <cp:contentStatus/>
</cp:coreProperties>
</file>